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cewicz\A Zamówienia\Zamówienia 2019\Zamówienia duże\Zegrze Pomorskie świetlica III postępowanie\Pytania i odpowiedzi\"/>
    </mc:Choice>
  </mc:AlternateContent>
  <xr:revisionPtr revIDLastSave="0" documentId="13_ncr:1_{D26001E2-441B-4560-9A22-E1247A7CCE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udynek" sheetId="1" r:id="rId1"/>
    <sheet name="Plac zabaw, siłownia, mała arch" sheetId="2" r:id="rId2"/>
  </sheets>
  <definedNames>
    <definedName name="_xlnm.Print_Area" localSheetId="0">budynek!$A$1:$H$32</definedName>
    <definedName name="_xlnm.Print_Area" localSheetId="1">'Plac zabaw, siłownia, mała arch'!$A$1:$H$24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1" i="2" l="1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2" i="2" l="1"/>
  <c r="H16" i="1"/>
  <c r="H31" i="1" l="1"/>
  <c r="H10" i="1"/>
  <c r="H20" i="1"/>
  <c r="H19" i="1"/>
  <c r="H18" i="1"/>
  <c r="H17" i="1"/>
  <c r="H15" i="1"/>
  <c r="H14" i="1"/>
  <c r="H13" i="1"/>
  <c r="H12" i="1"/>
  <c r="H11" i="1" l="1"/>
  <c r="H9" i="1"/>
  <c r="H8" i="1"/>
  <c r="H7" i="1"/>
  <c r="H6" i="1" l="1"/>
  <c r="H5" i="1"/>
  <c r="H4" i="1"/>
  <c r="H32" i="1" l="1"/>
</calcChain>
</file>

<file path=xl/sharedStrings.xml><?xml version="1.0" encoding="utf-8"?>
<sst xmlns="http://schemas.openxmlformats.org/spreadsheetml/2006/main" count="161" uniqueCount="96">
  <si>
    <t>Lp.</t>
  </si>
  <si>
    <t>Nazwa i opis</t>
  </si>
  <si>
    <t>Opis</t>
  </si>
  <si>
    <t>j.m.</t>
  </si>
  <si>
    <t>Ilość</t>
  </si>
  <si>
    <t>Cena za 1szt netto</t>
  </si>
  <si>
    <t>Cena za 1szt brutto</t>
  </si>
  <si>
    <t>Razem wartość brutto</t>
  </si>
  <si>
    <t>kpl.</t>
  </si>
  <si>
    <t xml:space="preserve">Suma brutto: </t>
  </si>
  <si>
    <t>Biurko</t>
  </si>
  <si>
    <t>Krzesło biurowe obrotowe</t>
  </si>
  <si>
    <t>- wentylowane oparcie
- regulacja wysokości
- ergonomiczne oparcie uwzględniające krzywizny kręgosłupa
Maksymalna waga użytkowanika: min. 100 kg</t>
  </si>
  <si>
    <t>Biurko 2</t>
  </si>
  <si>
    <t>szt.</t>
  </si>
  <si>
    <t>Szafa dwudrzwiowa</t>
  </si>
  <si>
    <t>Materiał: płyta laminowana 
Wymiary: 90x45x190 cm 
możliwość odchyłki w wywmiarach (+/- 5 cm) 
Kolor w uzgodnieniu z Zamawiającym</t>
  </si>
  <si>
    <t>Materiał: płyta laminowana 
Wymiary: 100x65x80 cm 
możliwość odchyłki w wywmiarach (+/- 5 cm) 
Kolor w uzgodnieniu z Zamawiającym</t>
  </si>
  <si>
    <t>Materiał: płyta laminowana 
Wymiary: 80x65x80 cm 
możliwość odchyłki w wywmiarach (+/- 5 cm) 
Kolor w uzgodnieniu z Zamawiającym</t>
  </si>
  <si>
    <t>Komoda</t>
  </si>
  <si>
    <t>Materiał: płyta laminowana 
Wymiary: 90x45x100 cm 
możliwość odchyłki w wywmiarach (+/- 5 cm) 
Kolor w uzgodnieniu z Zamawiającym</t>
  </si>
  <si>
    <t>Szafka na buty</t>
  </si>
  <si>
    <t>Materiał: płyta laminowana 
Wymiary: 110x30x40 cm 
możliwość odchyłki w wywmiarach (+/- 5 cm) 
Kolor w uzgodnieniu z Zamawiającym</t>
  </si>
  <si>
    <t>Materiał: płyta laminowana 
Wymiary: 150x2x35 cm , głębokośc półki 15 cm
możliwość odchyłki w wywmiarach (+/- 5 cm) 
10 podwójnych haczyków
Kolor w uzgodnieniu z Zamawiającym</t>
  </si>
  <si>
    <t>Krzesło konferencyjne</t>
  </si>
  <si>
    <t>tapicerowane tkaniną o gramaturze 225g/m2 i odporności na ścieranie powyżej
35000 cykli Martindale'a, z możliwością sztaplowania - jedno na drugim do 10 sztuk</t>
  </si>
  <si>
    <t>Lodówko - zamrażarka</t>
  </si>
  <si>
    <t>Lodówka z zamrażarką na dole
min. wysokość 150 cm, 
min. szerokość 50 cm,
min. głębokośc lodówki 60 cm
klasa energetyczna A++</t>
  </si>
  <si>
    <t>Szafki kuchenne</t>
  </si>
  <si>
    <t>Zgodnie z aranżacją aneksu kuchennego
materiał: płyta laminowana</t>
  </si>
  <si>
    <t>Blaty kuchenne</t>
  </si>
  <si>
    <t xml:space="preserve">Zgodnie z aranżacją aneksu kuchennego
Wykonane w technologii postforming
Grubość blatu min. 38 mm
Kolorostyka z uzgodnieniu z Zamwiającym </t>
  </si>
  <si>
    <t>Zlewozmywak</t>
  </si>
  <si>
    <t>Okap kuchenny</t>
  </si>
  <si>
    <t>Okap kuchenny do zabudowy w szafce wiszącej 
Sterowanie: Manualne (przyciski)
Szerokość [cm]: 55
Kolor (wykończenie): w uzgodnieniu z Zamawiającym
Wydajność maksymalna [m3/h]: min.380
Poziom hałasu [dB]: max.65
Oświetlenie -LED
filtr węglowy</t>
  </si>
  <si>
    <t xml:space="preserve">Wyposażenie łazienek - Miska ustępowa </t>
  </si>
  <si>
    <t>Wyposażenie łazienek - Umywalka z baterią umywalkową</t>
  </si>
  <si>
    <t>Wyposażenie łazienek - Pisuar</t>
  </si>
  <si>
    <t xml:space="preserve">Wyposażenie łazienek - Uchwyty dla niepełnosprawnych </t>
  </si>
  <si>
    <t>Wyposażenie łazienek - Umywalka dla niepełnosprawnych</t>
  </si>
  <si>
    <t>Wyposażenie łazienek - Lustro</t>
  </si>
  <si>
    <t>Zamontowane nad umywlakami w łazienkach</t>
  </si>
  <si>
    <t>Wyposażenie łazienek - Podajnik na ręczniki papierowe</t>
  </si>
  <si>
    <t>Wyposażenie łazienek - Podajnik na papier toaletowy</t>
  </si>
  <si>
    <t>Wyposażenie łazienek - Dozownik na mydło</t>
  </si>
  <si>
    <t>Wyposażenie łazienek - Szcztoki do WC</t>
  </si>
  <si>
    <t>Materiał: płyta laminowana 
Wymiary: min. 70x2x35 cm , głębokośc półki 15 cm
możliwość odchyłki w wywmiarach (+/- 5 cm) 
4 podwójnych haczyków
Kolor w uzgodnieniu z Zamawiającym</t>
  </si>
  <si>
    <t>Wyposażenie kotłowni - umywalka</t>
  </si>
  <si>
    <t xml:space="preserve">Płyta indukcyjna </t>
  </si>
  <si>
    <t xml:space="preserve">Wymiary: 57,6 x 51,8 cm (możliwa odchyłka w wymiarach +/- 2 cm)
Pola grzewcze:  4 pola indukcyjne
Sterowanie płyty grzewczej  elektroniczne - dotykowe (sensorowe) na płycie grzewczej </t>
  </si>
  <si>
    <t>Pierkarnik do zabudowy</t>
  </si>
  <si>
    <t xml:space="preserve">Szerokość [cm]: 59.5
Wysokość [cm]: 59.5
Głębokość [cm]: 57.5
Pojemność [l]: min. 70
Sterowanie: Elektroniczne
Rodzaj piekarnika: Elektryczny
(możliwość odchyłki w wymiarach +/- 2 cm)
</t>
  </si>
  <si>
    <t xml:space="preserve">Wymiary zlewu:  S 815 x D 500 mm (możliwa odchyła w wymiarach +/- 10%)
Kształt zlewozmywaka: prostokątny 
Sposób montażu: wpuszczany w blat 
Zlewozmywak należy zamontować nad istniejącą szafką kuchenną. </t>
  </si>
  <si>
    <t xml:space="preserve">Bateria zlewozmywakowa z ruchomą wylewką </t>
  </si>
  <si>
    <t xml:space="preserve">Wyciągana wylewka sprężynowa 
Materiał wykonania: mosiądz, stal nierdzewna
Kolor w uzgodnieniu z Zamawiającym </t>
  </si>
  <si>
    <t>Zgodnie z dokumentacją projektową</t>
  </si>
  <si>
    <t>Dozownik na ręczniki papierowe w listkach wykonany z biało-szarego tworzywa ABS. Wyposażony w wizjer do kontroli ilości ręczników oraz plastikowy zamek i klucz. Przykręcany do ściany. Opakowanie z zestawem wkrętów z kołkami. Sposób dozowania: wyciągnięcie jednej sztuki papieru powoduje wysunięcie się kolejnej.  
• wielkość listka 25 x 23 cm  
• poj. 400 szt.  
• wym. 27 x 13 x 27 cm  
• waga 0,7 kg 
Możliwość odchyłki w wymiarach +/- 10 %</t>
  </si>
  <si>
    <r>
      <t>Dozownik na papier wykonany z trwałego tworzywa sztucznego ABS zapewniającego bezproblemowe utrzymanie pojemnika w czystości. Wyposażony w zamykaną kluczykiem komorę na papier. • transparentny • papier toaletowy w rolkach o rozm. 18-23 cm, trzpień 4,5-5,5 cm • zamek z kluczem plastikowym; wizjer kontrolny • ścienny, przykręcany • wym. 26 x 24 x 13 cm • waga 0,6 kg</t>
    </r>
    <r>
      <rPr>
        <sz val="11"/>
        <color rgb="FF000000"/>
        <rFont val="Calibri"/>
        <family val="2"/>
        <charset val="238"/>
        <scheme val="minor"/>
      </rPr>
      <t xml:space="preserve"> 
</t>
    </r>
    <r>
      <rPr>
        <i/>
        <sz val="10"/>
        <color rgb="FF000000"/>
        <rFont val="Arial Narrow"/>
        <family val="2"/>
        <charset val="238"/>
      </rPr>
      <t>Możliwość odchyłki w wymiarach +/- 10 %</t>
    </r>
  </si>
  <si>
    <t>Dozownik mydła w płynie wykonany z biało-szarego tworzywa ABS. Wyposażony w okienko kontroli poziomu mydła w dozowniku, zawór niekapek oraz plastikowy zamek i klucz. Przykręcany do ściany. Opakowanie z zestawem wkrętów z kołkami.  
• poj. 1 l • wym. 19,5 x 10,5 x 10,8 cm • waga 0,33 kg 
Możliwość odchyłki w wymiarach +/- 10 %</t>
  </si>
  <si>
    <t>Szczotka toaletowa stojąca biała  
- stojąca 
- wysokość: 38.6 cm 
- kolor główki szczotki: czarny  
- kolor biały 
Możliwość odchyłki w wymiarach +/- 10 %</t>
  </si>
  <si>
    <t>Wieszak ścienny na ubrania z półką 1</t>
  </si>
  <si>
    <t>Wieszak ścienny na ubrania z półką 2</t>
  </si>
  <si>
    <t xml:space="preserve">Plac zabaw - huśtawka podwójna </t>
  </si>
  <si>
    <t>Plac zabaw - zestaw metalowy</t>
  </si>
  <si>
    <t xml:space="preserve">Plac zabaw - drabinka pozioma </t>
  </si>
  <si>
    <t>Plac zabaw - Piaskownica</t>
  </si>
  <si>
    <t>Plac zabaw - zestaw stolik z ławkami</t>
  </si>
  <si>
    <t xml:space="preserve">Plac zabaw - kosz metolowy z daszkiem </t>
  </si>
  <si>
    <t xml:space="preserve">Plac zabaw - tablica regulaminowa </t>
  </si>
  <si>
    <t>Siłownia zewnętrzna - wioślarz</t>
  </si>
  <si>
    <t>Siłownia zewnętrzna - koła TAI CHI</t>
  </si>
  <si>
    <t>Siłownia zewnętrzna - orbitrek</t>
  </si>
  <si>
    <t>Siłownia zewnętrzna - wyciskanie siedząc podwójne</t>
  </si>
  <si>
    <t xml:space="preserve">Siłownia zewnętrzna - biegacz </t>
  </si>
  <si>
    <t>Obiekty małej architektury - kosze na śmieci</t>
  </si>
  <si>
    <t xml:space="preserve">Obiekty małej architektury - stojaki na rowery </t>
  </si>
  <si>
    <t>Obiekty małej architektury - donice</t>
  </si>
  <si>
    <t>Obiekty małej architektury - kubiki betonowe</t>
  </si>
  <si>
    <t xml:space="preserve">Obiekty małej architektury - ławki parkowe </t>
  </si>
  <si>
    <t>Konstrukcja nośna wykonana ze stali, zabezpieczonej przed korozją przez cynkowanie i malowanie proszkowe farbą poliestrową. Wymiary urządzenia: 185 x 385 cm, wysokość całkowita: 244 cm. Huśtawka powinna posiadać dwa rodzaje siedziska – kubełkowe oraz siedzisko płaskie). Producent urządzenia powinien mieć dostępność części zapasowych</t>
  </si>
  <si>
    <t>składający się z min. ślizgu, drabinki oraz zjazdu na rurze, elementem łączącym wszystkie elementy powinna być zadaszona platforma. Minimalne wymiary całego urządzenia: 240 x 322 cm, wysokość urządzenia 313 cm. Konstrukcja nośna wykonana ze stali, zabezpieczonej przed korozją przez cynkowanie i malowanie proszkowe farbą poliestrową. Ślizg wykonany ze stali nierdzewnej, a płyty boczne z polietylenu HDPE. Elementy drabinki wykonane ze stali nierdzewnej. Producent urządzenia powinien mieć dostępność części zapasowych.</t>
  </si>
  <si>
    <t>Konstrukcja nośna wykonana ze stali, zabezpieczonej przed korozją przez cynkowanie i malowanie proszkowe farbą poliestrową. Elementy drabinki wykonane ze stali nierdzewnej. Wymiary: 89 x 290 cm, wysokość całkowita: 235 cm. Producent urządzenia powinien mieć dostępność części zapasowych</t>
  </si>
  <si>
    <t xml:space="preserve">wymiary 200 x 200 cm, wysokość całkowita: min. 30 cm. Producent urządzenia powinien mieć dostępność części zapasowych. Konstrukcja nośna wykonana ze stali, zabezpieczonej przed korozją przez cynkowanie i malowanie proszkowe farbą poliestrową. Płyty ścianek i siedzisk wykonane z polietylenu HDPE w kolorze uzgodnionym z Zamawiającym.  Dostawa i montaż piaskownicy obejmuje również dostawę piasku do piaskownicy. </t>
  </si>
  <si>
    <t xml:space="preserve">Konstrukcja nośna wykonana ze stali, zabezpieczonej przed korozją przez cynkowanie i malowanie proszkowe farbą poliestrową. Siedziska i blat stołu powinny być wykonane z polietylenu HDPE lub tworzywa HPL lub płyty podestowej hpl w kolorystyce uzgodnionej z Zamawiającym. Zestaw składa się ze stolika i dwóch ławek. Wymiary 185 x 160 cm, wysokość całkowita: 80 cm. </t>
  </si>
  <si>
    <t>o wymiarach 40x200 cm, wys. Min. 40 cm, siedzisk z listew z drewna iglastego pokryte lakierobejcą, wzmocnienie siedziska: stal ocykowana lakierowana proszkowo, podstawy: beton  odlewniczy piaskowany, montaż przez zabetonowanie elementów kotwiących. 
Zamawiający dopuszcza również wykonanie ławek o wym. 35 cmx 160 cm o wys. 40 cm, których konstrukcja nośna wykonana jest ze stali, zabezpieczonej przed korozją przez cynkowanie i malowanie proszkowe farbą poliestrową. Siedziska powinny być wykonane z polietylenu HDPE lub tworzywa HPL lub płyty podestowej hpl.</t>
  </si>
  <si>
    <t xml:space="preserve">Kosz metalowy wykonany z blachy perforowanej stalowej ocynkowanej, malowana proszkowo. Konstrukcja nośna i daszek wykonane ze stali, zabezpieczonej przed korozją przez cynkowanie i malowanie proszkowe farbą poliestrową. </t>
  </si>
  <si>
    <t xml:space="preserve">Konstrukcja nośna tablicy wykonana ze stali, zabezpieczonej przed korozją przez cynkowanie i malowanie proszkowe farbą poliestrową. </t>
  </si>
  <si>
    <t>Kosz na śmieci o wymiarach 39x39 cm, wys. 65 cm, poj. 40 l
obudowa: beton odlewniczy piaskowany lub polietylen HDPE lub tworzywo HPL lub płyta podestowa hpl.</t>
  </si>
  <si>
    <t xml:space="preserve">Plac zabaw - ławki </t>
  </si>
  <si>
    <t>Stojaki na rowery, trwale zwiazane z gruntem, wykonane ze stali ocynkowanej ogniowo. Zamawiający dopuszcza montaż całych kompletów lub pojedynczych stojaków na rowery związanych trwale z gruntem. Łączna ilość stanowisk postojowych powinna wynieść min. 8 stanowisk.</t>
  </si>
  <si>
    <t>Donice kompozytowe lub betonowe o wymiarach: wys. 22 x dł. 60 x szer. 22 cm, z otworami drenażowymi, z efektem betonu w kolorze antracytowym lub uzgodnionym z Zamawiającym.</t>
  </si>
  <si>
    <t>Donice kompozytowe lub betonowe o wymiarach: wys. 35 x dł. 100 x szer. 35 cm, z otworami drenażowymi, z efektem betonu w kolorze antracytowym lub uzgodnionym z Zamawiającym.</t>
  </si>
  <si>
    <t>UWAGA: Zamawiający dopuszcza odchyłkę w wymiarach +/- 10%</t>
  </si>
  <si>
    <t xml:space="preserve"> Zestawienie wyposażenia świetlicy wiejskiej w Zegrzu Pomorskim - budynek</t>
  </si>
  <si>
    <t>Załącznik nr 1A - FORMULARZ WYCENY WYPOSAŻENIA</t>
  </si>
  <si>
    <t xml:space="preserve"> Zestawienie wyposażenia świetlicy wiejskiej w Zegrzu Pomorskim- plac zabaw, siłownia, mała architektura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</si>
</sst>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3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4" fontId="4" fillId="4" borderId="10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horizontal="center" vertical="center" wrapText="1"/>
    </xf>
    <xf numFmtId="164" fontId="4" fillId="4" borderId="13" xfId="0" applyNumberFormat="1" applyFont="1" applyFill="1" applyBorder="1" applyAlignment="1">
      <alignment vertical="center" wrapText="1"/>
    </xf>
    <xf numFmtId="164" fontId="5" fillId="5" borderId="13" xfId="0" applyNumberFormat="1" applyFont="1" applyFill="1" applyBorder="1" applyAlignment="1">
      <alignment vertical="center" wrapText="1"/>
    </xf>
    <xf numFmtId="164" fontId="0" fillId="0" borderId="0" xfId="0" applyNumberFormat="1"/>
    <xf numFmtId="164" fontId="4" fillId="4" borderId="9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164" fontId="4" fillId="4" borderId="8" xfId="0" applyNumberFormat="1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164" fontId="4" fillId="4" borderId="17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top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164" fontId="4" fillId="4" borderId="11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164" fontId="4" fillId="4" borderId="0" xfId="0" applyNumberFormat="1" applyFont="1" applyFill="1" applyBorder="1" applyAlignment="1">
      <alignment horizontal="center" vertical="center" wrapText="1"/>
    </xf>
    <xf numFmtId="164" fontId="4" fillId="4" borderId="21" xfId="0" applyNumberFormat="1" applyFont="1" applyFill="1" applyBorder="1" applyAlignment="1">
      <alignment horizontal="center" vertical="center" wrapText="1"/>
    </xf>
    <xf numFmtId="164" fontId="4" fillId="4" borderId="22" xfId="0" applyNumberFormat="1" applyFont="1" applyFill="1" applyBorder="1" applyAlignment="1">
      <alignment horizontal="center" vertical="center" wrapText="1"/>
    </xf>
    <xf numFmtId="164" fontId="4" fillId="4" borderId="13" xfId="0" applyNumberFormat="1" applyFont="1" applyFill="1" applyBorder="1" applyAlignment="1">
      <alignment horizontal="center" vertical="center" wrapText="1"/>
    </xf>
    <xf numFmtId="164" fontId="4" fillId="4" borderId="15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vertical="top" wrapText="1"/>
    </xf>
    <xf numFmtId="0" fontId="3" fillId="4" borderId="23" xfId="0" applyFont="1" applyFill="1" applyBorder="1" applyAlignment="1">
      <alignment vertical="top" wrapText="1"/>
    </xf>
    <xf numFmtId="0" fontId="3" fillId="4" borderId="22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top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64" fontId="4" fillId="4" borderId="14" xfId="0" applyNumberFormat="1" applyFont="1" applyFill="1" applyBorder="1" applyAlignment="1">
      <alignment horizontal="center" vertical="center" wrapText="1"/>
    </xf>
    <xf numFmtId="164" fontId="4" fillId="4" borderId="24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top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vertical="top" wrapText="1"/>
    </xf>
    <xf numFmtId="0" fontId="3" fillId="4" borderId="13" xfId="0" applyFont="1" applyFill="1" applyBorder="1" applyAlignment="1">
      <alignment vertical="top" wrapText="1"/>
    </xf>
    <xf numFmtId="0" fontId="3" fillId="4" borderId="26" xfId="0" applyFont="1" applyFill="1" applyBorder="1" applyAlignment="1">
      <alignment vertical="center" wrapText="1"/>
    </xf>
    <xf numFmtId="0" fontId="3" fillId="4" borderId="27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vertical="top" wrapText="1"/>
    </xf>
    <xf numFmtId="0" fontId="3" fillId="4" borderId="10" xfId="0" applyFont="1" applyFill="1" applyBorder="1" applyAlignment="1">
      <alignment vertical="top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3" borderId="10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right" vertical="center" wrapText="1"/>
    </xf>
    <xf numFmtId="0" fontId="3" fillId="3" borderId="15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8" fillId="4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0" fillId="0" borderId="23" xfId="0" applyBorder="1" applyAlignment="1">
      <alignment horizontal="center"/>
    </xf>
    <xf numFmtId="0" fontId="9" fillId="0" borderId="2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809626</xdr:colOff>
      <xdr:row>10</xdr:row>
      <xdr:rowOff>1704975</xdr:rowOff>
    </xdr:from>
    <xdr:to>
      <xdr:col>2</xdr:col>
      <xdr:colOff>1743076</xdr:colOff>
      <xdr:row>10</xdr:row>
      <xdr:rowOff>1933575</xdr:rowOff>
    </xdr:to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93AED9BE-C770-40E3-AC20-156DF01CBFCD}"/>
            </a:ext>
          </a:extLst>
        </xdr:cNvPr>
        <xdr:cNvSpPr txBox="1"/>
      </xdr:nvSpPr>
      <xdr:spPr>
        <a:xfrm>
          <a:off x="3467101" y="13182600"/>
          <a:ext cx="93345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  <xdr:twoCellAnchor>
    <xdr:from>
      <xdr:col>2</xdr:col>
      <xdr:colOff>742950</xdr:colOff>
      <xdr:row>15</xdr:row>
      <xdr:rowOff>1638300</xdr:rowOff>
    </xdr:from>
    <xdr:to>
      <xdr:col>2</xdr:col>
      <xdr:colOff>1676400</xdr:colOff>
      <xdr:row>15</xdr:row>
      <xdr:rowOff>1866900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F31D037C-D940-4DA2-BCD4-309B07974DE1}"/>
            </a:ext>
          </a:extLst>
        </xdr:cNvPr>
        <xdr:cNvSpPr txBox="1"/>
      </xdr:nvSpPr>
      <xdr:spPr>
        <a:xfrm>
          <a:off x="3400425" y="11220450"/>
          <a:ext cx="93345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  <xdr:twoCellAnchor editAs="oneCell">
    <xdr:from>
      <xdr:col>2</xdr:col>
      <xdr:colOff>1952625</xdr:colOff>
      <xdr:row>15</xdr:row>
      <xdr:rowOff>790575</xdr:rowOff>
    </xdr:from>
    <xdr:to>
      <xdr:col>2</xdr:col>
      <xdr:colOff>3552825</xdr:colOff>
      <xdr:row>15</xdr:row>
      <xdr:rowOff>1876425</xdr:rowOff>
    </xdr:to>
    <xdr:pic>
      <xdr:nvPicPr>
        <xdr:cNvPr id="8" name="Obraz 7" descr="Płyta indukcyjna AMICA PI6540PTK">
          <a:extLst>
            <a:ext uri="{FF2B5EF4-FFF2-40B4-BE49-F238E27FC236}">
              <a16:creationId xmlns:a16="http://schemas.microsoft.com/office/drawing/2014/main" id="{71A78FF8-99C3-4D69-8B22-1DAE5BCCA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9410700"/>
          <a:ext cx="1600200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2209800</xdr:colOff>
      <xdr:row>16</xdr:row>
      <xdr:rowOff>723900</xdr:rowOff>
    </xdr:from>
    <xdr:to>
      <xdr:col>2</xdr:col>
      <xdr:colOff>3467100</xdr:colOff>
      <xdr:row>16</xdr:row>
      <xdr:rowOff>1866900</xdr:rowOff>
    </xdr:to>
    <xdr:pic>
      <xdr:nvPicPr>
        <xdr:cNvPr id="9" name="_pOBcXdujC8GUsAfegrQ421" descr="ED57679BA+ Q-Type OpenUP Piekarnik Amica">
          <a:extLst>
            <a:ext uri="{FF2B5EF4-FFF2-40B4-BE49-F238E27FC236}">
              <a16:creationId xmlns:a16="http://schemas.microsoft.com/office/drawing/2014/main" id="{B84A317A-4CB6-471F-BD13-6B53488B4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11410950"/>
          <a:ext cx="12573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1009651</xdr:colOff>
      <xdr:row>16</xdr:row>
      <xdr:rowOff>1390650</xdr:rowOff>
    </xdr:from>
    <xdr:to>
      <xdr:col>2</xdr:col>
      <xdr:colOff>1943101</xdr:colOff>
      <xdr:row>16</xdr:row>
      <xdr:rowOff>1619250</xdr:rowOff>
    </xdr:to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2BE49E65-D086-4CAE-B711-6AF17904F1A6}"/>
            </a:ext>
          </a:extLst>
        </xdr:cNvPr>
        <xdr:cNvSpPr txBox="1"/>
      </xdr:nvSpPr>
      <xdr:spPr>
        <a:xfrm>
          <a:off x="3667126" y="13173075"/>
          <a:ext cx="93345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  <xdr:twoCellAnchor>
    <xdr:from>
      <xdr:col>2</xdr:col>
      <xdr:colOff>657225</xdr:colOff>
      <xdr:row>17</xdr:row>
      <xdr:rowOff>1876425</xdr:rowOff>
    </xdr:from>
    <xdr:to>
      <xdr:col>2</xdr:col>
      <xdr:colOff>1581150</xdr:colOff>
      <xdr:row>17</xdr:row>
      <xdr:rowOff>2105025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AAAC9FBD-80B3-4E40-9AC3-D829E8582F5E}"/>
            </a:ext>
          </a:extLst>
        </xdr:cNvPr>
        <xdr:cNvSpPr txBox="1"/>
      </xdr:nvSpPr>
      <xdr:spPr>
        <a:xfrm>
          <a:off x="3314700" y="6429375"/>
          <a:ext cx="923925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  <xdr:twoCellAnchor>
    <xdr:from>
      <xdr:col>2</xdr:col>
      <xdr:colOff>657225</xdr:colOff>
      <xdr:row>17</xdr:row>
      <xdr:rowOff>1876425</xdr:rowOff>
    </xdr:from>
    <xdr:to>
      <xdr:col>2</xdr:col>
      <xdr:colOff>1581150</xdr:colOff>
      <xdr:row>17</xdr:row>
      <xdr:rowOff>2105025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629005A5-A7F3-4510-8F83-7643778BB250}"/>
            </a:ext>
          </a:extLst>
        </xdr:cNvPr>
        <xdr:cNvSpPr txBox="1"/>
      </xdr:nvSpPr>
      <xdr:spPr>
        <a:xfrm>
          <a:off x="3314700" y="6429375"/>
          <a:ext cx="923925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  <xdr:twoCellAnchor editAs="oneCell">
    <xdr:from>
      <xdr:col>2</xdr:col>
      <xdr:colOff>1695450</xdr:colOff>
      <xdr:row>17</xdr:row>
      <xdr:rowOff>733425</xdr:rowOff>
    </xdr:from>
    <xdr:to>
      <xdr:col>2</xdr:col>
      <xdr:colOff>3629024</xdr:colOff>
      <xdr:row>17</xdr:row>
      <xdr:rowOff>2666999</xdr:rowOff>
    </xdr:to>
    <xdr:pic>
      <xdr:nvPicPr>
        <xdr:cNvPr id="13" name="imagelightbox">
          <a:extLst>
            <a:ext uri="{FF2B5EF4-FFF2-40B4-BE49-F238E27FC236}">
              <a16:creationId xmlns:a16="http://schemas.microsoft.com/office/drawing/2014/main" id="{17976202-FC46-49BC-8252-2238E8250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5286375"/>
          <a:ext cx="1933574" cy="1933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2038350</xdr:colOff>
      <xdr:row>18</xdr:row>
      <xdr:rowOff>371475</xdr:rowOff>
    </xdr:from>
    <xdr:ext cx="1543050" cy="1543050"/>
    <xdr:pic>
      <xdr:nvPicPr>
        <xdr:cNvPr id="14" name="Obraz 13">
          <a:extLst>
            <a:ext uri="{FF2B5EF4-FFF2-40B4-BE49-F238E27FC236}">
              <a16:creationId xmlns:a16="http://schemas.microsoft.com/office/drawing/2014/main" id="{38C03691-581C-4FA3-BFF3-3EF1BF088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7753350"/>
          <a:ext cx="15430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1381126</xdr:colOff>
      <xdr:row>18</xdr:row>
      <xdr:rowOff>1590675</xdr:rowOff>
    </xdr:from>
    <xdr:to>
      <xdr:col>2</xdr:col>
      <xdr:colOff>2314576</xdr:colOff>
      <xdr:row>18</xdr:row>
      <xdr:rowOff>1819275</xdr:rowOff>
    </xdr:to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9FCAA764-4E40-4C9D-957E-40E8B48145E6}"/>
            </a:ext>
          </a:extLst>
        </xdr:cNvPr>
        <xdr:cNvSpPr txBox="1"/>
      </xdr:nvSpPr>
      <xdr:spPr>
        <a:xfrm>
          <a:off x="4038601" y="8972550"/>
          <a:ext cx="93345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900" i="0"/>
            <a:t>rys. poglądowy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view="pageBreakPreview" zoomScale="60" zoomScaleNormal="100" workbookViewId="0">
      <selection sqref="A1:H1"/>
    </sheetView>
  </sheetViews>
  <sheetFormatPr defaultRowHeight="15" x14ac:dyDescent="0.25"/>
  <cols>
    <col min="1" max="1" width="3.140625" bestFit="1" customWidth="1"/>
    <col min="2" max="2" width="36.7109375" customWidth="1"/>
    <col min="3" max="3" width="57.42578125" customWidth="1"/>
    <col min="4" max="4" width="4.140625" customWidth="1"/>
    <col min="5" max="5" width="4" customWidth="1"/>
    <col min="6" max="6" width="8" customWidth="1"/>
    <col min="8" max="8" width="14.28515625" customWidth="1"/>
  </cols>
  <sheetData>
    <row r="1" spans="1:8" ht="15.75" thickBot="1" x14ac:dyDescent="0.3">
      <c r="A1" s="75" t="s">
        <v>94</v>
      </c>
      <c r="B1" s="75"/>
      <c r="C1" s="75"/>
      <c r="D1" s="75"/>
      <c r="E1" s="75"/>
      <c r="F1" s="75"/>
      <c r="G1" s="75"/>
      <c r="H1" s="75"/>
    </row>
    <row r="2" spans="1:8" ht="31.5" customHeight="1" thickBot="1" x14ac:dyDescent="0.3">
      <c r="A2" s="73" t="s">
        <v>93</v>
      </c>
      <c r="B2" s="70"/>
      <c r="C2" s="70"/>
      <c r="D2" s="70"/>
      <c r="E2" s="70"/>
      <c r="F2" s="70"/>
      <c r="G2" s="70"/>
      <c r="H2" s="71"/>
    </row>
    <row r="3" spans="1:8" ht="26.25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ht="51.75" thickBot="1" x14ac:dyDescent="0.3">
      <c r="A4" s="5">
        <v>1</v>
      </c>
      <c r="B4" s="6" t="s">
        <v>10</v>
      </c>
      <c r="C4" s="6" t="s">
        <v>18</v>
      </c>
      <c r="D4" s="7" t="s">
        <v>14</v>
      </c>
      <c r="E4" s="7">
        <v>5</v>
      </c>
      <c r="F4" s="8"/>
      <c r="G4" s="8"/>
      <c r="H4" s="9">
        <f>E4*G4</f>
        <v>0</v>
      </c>
    </row>
    <row r="5" spans="1:8" ht="51.75" thickBot="1" x14ac:dyDescent="0.3">
      <c r="A5" s="20">
        <v>2</v>
      </c>
      <c r="B5" s="21" t="s">
        <v>11</v>
      </c>
      <c r="C5" s="36" t="s">
        <v>12</v>
      </c>
      <c r="D5" s="22" t="s">
        <v>14</v>
      </c>
      <c r="E5" s="22">
        <v>5</v>
      </c>
      <c r="F5" s="23"/>
      <c r="G5" s="23"/>
      <c r="H5" s="19">
        <f t="shared" ref="H5" si="0">E5*G5</f>
        <v>0</v>
      </c>
    </row>
    <row r="6" spans="1:8" ht="51.75" thickBot="1" x14ac:dyDescent="0.3">
      <c r="A6" s="24">
        <v>3</v>
      </c>
      <c r="B6" s="37" t="s">
        <v>13</v>
      </c>
      <c r="C6" s="39" t="s">
        <v>17</v>
      </c>
      <c r="D6" s="38" t="s">
        <v>14</v>
      </c>
      <c r="E6" s="25">
        <v>1</v>
      </c>
      <c r="F6" s="26"/>
      <c r="G6" s="26"/>
      <c r="H6" s="27">
        <f t="shared" ref="H6" si="1">E6*G6</f>
        <v>0</v>
      </c>
    </row>
    <row r="7" spans="1:8" ht="51.75" thickBot="1" x14ac:dyDescent="0.3">
      <c r="A7" s="10">
        <v>4</v>
      </c>
      <c r="B7" s="11" t="s">
        <v>15</v>
      </c>
      <c r="C7" s="39" t="s">
        <v>16</v>
      </c>
      <c r="D7" s="12" t="s">
        <v>8</v>
      </c>
      <c r="E7" s="13">
        <v>1</v>
      </c>
      <c r="F7" s="14"/>
      <c r="G7" s="15"/>
      <c r="H7" s="16">
        <f>E7*G7</f>
        <v>0</v>
      </c>
    </row>
    <row r="8" spans="1:8" ht="51.75" thickBot="1" x14ac:dyDescent="0.3">
      <c r="A8" s="29">
        <v>5</v>
      </c>
      <c r="B8" s="6" t="s">
        <v>19</v>
      </c>
      <c r="C8" s="39" t="s">
        <v>20</v>
      </c>
      <c r="D8" s="7" t="s">
        <v>8</v>
      </c>
      <c r="E8" s="7">
        <v>1</v>
      </c>
      <c r="F8" s="8"/>
      <c r="G8" s="8"/>
      <c r="H8" s="16">
        <f>E8*G8</f>
        <v>0</v>
      </c>
    </row>
    <row r="9" spans="1:8" ht="51.75" thickBot="1" x14ac:dyDescent="0.3">
      <c r="A9" s="30">
        <v>6</v>
      </c>
      <c r="B9" s="31" t="s">
        <v>21</v>
      </c>
      <c r="C9" s="39" t="s">
        <v>22</v>
      </c>
      <c r="D9" s="32" t="s">
        <v>8</v>
      </c>
      <c r="E9" s="32">
        <v>2</v>
      </c>
      <c r="F9" s="14"/>
      <c r="G9" s="15"/>
      <c r="H9" s="16">
        <f t="shared" ref="H9:H20" si="2">E9*G9</f>
        <v>0</v>
      </c>
    </row>
    <row r="10" spans="1:8" ht="64.5" thickBot="1" x14ac:dyDescent="0.3">
      <c r="A10" s="29">
        <v>7</v>
      </c>
      <c r="B10" s="11" t="s">
        <v>60</v>
      </c>
      <c r="C10" s="39" t="s">
        <v>46</v>
      </c>
      <c r="D10" s="33" t="s">
        <v>8</v>
      </c>
      <c r="E10" s="40">
        <v>1</v>
      </c>
      <c r="F10" s="53"/>
      <c r="G10" s="44"/>
      <c r="H10" s="16">
        <f t="shared" si="2"/>
        <v>0</v>
      </c>
    </row>
    <row r="11" spans="1:8" ht="64.5" thickBot="1" x14ac:dyDescent="0.3">
      <c r="A11" s="29">
        <v>8</v>
      </c>
      <c r="B11" s="11" t="s">
        <v>61</v>
      </c>
      <c r="C11" s="39" t="s">
        <v>23</v>
      </c>
      <c r="D11" s="33" t="s">
        <v>8</v>
      </c>
      <c r="E11" s="40">
        <v>2</v>
      </c>
      <c r="F11" s="42"/>
      <c r="G11" s="41"/>
      <c r="H11" s="16">
        <f t="shared" si="2"/>
        <v>0</v>
      </c>
    </row>
    <row r="12" spans="1:8" ht="39" thickBot="1" x14ac:dyDescent="0.3">
      <c r="A12" s="10">
        <v>9</v>
      </c>
      <c r="B12" s="11" t="s">
        <v>24</v>
      </c>
      <c r="C12" s="28" t="s">
        <v>25</v>
      </c>
      <c r="D12" s="33" t="s">
        <v>14</v>
      </c>
      <c r="E12" s="34">
        <v>50</v>
      </c>
      <c r="F12" s="44"/>
      <c r="G12" s="44"/>
      <c r="H12" s="16">
        <f t="shared" si="2"/>
        <v>0</v>
      </c>
    </row>
    <row r="13" spans="1:8" ht="64.5" thickBot="1" x14ac:dyDescent="0.3">
      <c r="A13" s="10">
        <v>10</v>
      </c>
      <c r="B13" s="39" t="s">
        <v>26</v>
      </c>
      <c r="C13" s="46" t="s">
        <v>27</v>
      </c>
      <c r="D13" s="32" t="s">
        <v>14</v>
      </c>
      <c r="E13" s="34">
        <v>1</v>
      </c>
      <c r="F13" s="44"/>
      <c r="G13" s="45"/>
      <c r="H13" s="16">
        <f t="shared" si="2"/>
        <v>0</v>
      </c>
    </row>
    <row r="14" spans="1:8" ht="26.25" thickBot="1" x14ac:dyDescent="0.3">
      <c r="A14" s="29">
        <v>11</v>
      </c>
      <c r="B14" s="48" t="s">
        <v>28</v>
      </c>
      <c r="C14" s="49" t="s">
        <v>29</v>
      </c>
      <c r="D14" s="50" t="s">
        <v>8</v>
      </c>
      <c r="E14" s="51">
        <v>1</v>
      </c>
      <c r="F14" s="43"/>
      <c r="G14" s="41"/>
      <c r="H14" s="16">
        <f t="shared" si="2"/>
        <v>0</v>
      </c>
    </row>
    <row r="15" spans="1:8" ht="51.75" thickBot="1" x14ac:dyDescent="0.3">
      <c r="A15" s="10">
        <v>12</v>
      </c>
      <c r="B15" s="39" t="s">
        <v>30</v>
      </c>
      <c r="C15" s="46" t="s">
        <v>31</v>
      </c>
      <c r="D15" s="32" t="s">
        <v>8</v>
      </c>
      <c r="E15" s="34">
        <v>1</v>
      </c>
      <c r="F15" s="44"/>
      <c r="G15" s="45"/>
      <c r="H15" s="16">
        <f t="shared" si="2"/>
        <v>0</v>
      </c>
    </row>
    <row r="16" spans="1:8" ht="162.75" customHeight="1" thickBot="1" x14ac:dyDescent="0.3">
      <c r="A16" s="29">
        <v>13</v>
      </c>
      <c r="B16" s="31" t="s">
        <v>48</v>
      </c>
      <c r="C16" s="28" t="s">
        <v>49</v>
      </c>
      <c r="D16" s="32" t="s">
        <v>8</v>
      </c>
      <c r="E16" s="55">
        <v>1</v>
      </c>
      <c r="F16" s="43"/>
      <c r="G16" s="41"/>
      <c r="H16" s="16">
        <f t="shared" si="2"/>
        <v>0</v>
      </c>
    </row>
    <row r="17" spans="1:11" ht="175.5" customHeight="1" thickBot="1" x14ac:dyDescent="0.3">
      <c r="A17" s="29">
        <v>14</v>
      </c>
      <c r="B17" s="11" t="s">
        <v>50</v>
      </c>
      <c r="C17" s="28" t="s">
        <v>51</v>
      </c>
      <c r="D17" s="50" t="s">
        <v>8</v>
      </c>
      <c r="E17" s="51">
        <v>1</v>
      </c>
      <c r="F17" s="43"/>
      <c r="G17" s="41"/>
      <c r="H17" s="16">
        <f t="shared" si="2"/>
        <v>0</v>
      </c>
    </row>
    <row r="18" spans="1:11" ht="222.75" customHeight="1" thickBot="1" x14ac:dyDescent="0.3">
      <c r="A18" s="10">
        <v>15</v>
      </c>
      <c r="B18" s="39" t="s">
        <v>32</v>
      </c>
      <c r="C18" s="28" t="s">
        <v>52</v>
      </c>
      <c r="D18" s="32" t="s">
        <v>8</v>
      </c>
      <c r="E18" s="34">
        <v>1</v>
      </c>
      <c r="F18" s="44"/>
      <c r="G18" s="45"/>
      <c r="H18" s="16">
        <f t="shared" si="2"/>
        <v>0</v>
      </c>
    </row>
    <row r="19" spans="1:11" ht="159" customHeight="1" thickBot="1" x14ac:dyDescent="0.3">
      <c r="A19" s="29">
        <v>16</v>
      </c>
      <c r="B19" s="6" t="s">
        <v>53</v>
      </c>
      <c r="C19" s="54" t="s">
        <v>54</v>
      </c>
      <c r="D19" s="50" t="s">
        <v>8</v>
      </c>
      <c r="E19" s="51">
        <v>1</v>
      </c>
      <c r="F19" s="43"/>
      <c r="G19" s="41"/>
      <c r="H19" s="16">
        <f t="shared" si="2"/>
        <v>0</v>
      </c>
    </row>
    <row r="20" spans="1:11" ht="102.75" thickBot="1" x14ac:dyDescent="0.3">
      <c r="A20" s="10">
        <v>17</v>
      </c>
      <c r="B20" s="39" t="s">
        <v>33</v>
      </c>
      <c r="C20" s="56" t="s">
        <v>34</v>
      </c>
      <c r="D20" s="32" t="s">
        <v>8</v>
      </c>
      <c r="E20" s="34">
        <v>1</v>
      </c>
      <c r="F20" s="44"/>
      <c r="G20" s="45"/>
      <c r="H20" s="16">
        <f t="shared" si="2"/>
        <v>0</v>
      </c>
    </row>
    <row r="21" spans="1:11" ht="15.75" thickBot="1" x14ac:dyDescent="0.3">
      <c r="A21" s="30">
        <v>18</v>
      </c>
      <c r="B21" s="37" t="s">
        <v>35</v>
      </c>
      <c r="C21" s="57" t="s">
        <v>55</v>
      </c>
      <c r="D21" s="55" t="s">
        <v>8</v>
      </c>
      <c r="E21" s="34">
        <v>3</v>
      </c>
      <c r="F21" s="44"/>
      <c r="G21" s="52"/>
      <c r="H21" s="16"/>
    </row>
    <row r="22" spans="1:11" ht="26.25" thickBot="1" x14ac:dyDescent="0.3">
      <c r="A22" s="29">
        <v>19</v>
      </c>
      <c r="B22" s="37" t="s">
        <v>36</v>
      </c>
      <c r="C22" s="57" t="s">
        <v>55</v>
      </c>
      <c r="D22" s="55" t="s">
        <v>8</v>
      </c>
      <c r="E22" s="34">
        <v>2</v>
      </c>
      <c r="F22" s="44"/>
      <c r="G22" s="52"/>
      <c r="H22" s="16"/>
    </row>
    <row r="23" spans="1:11" ht="15.75" thickBot="1" x14ac:dyDescent="0.3">
      <c r="A23" s="30">
        <v>20</v>
      </c>
      <c r="B23" s="37" t="s">
        <v>37</v>
      </c>
      <c r="C23" s="57" t="s">
        <v>55</v>
      </c>
      <c r="D23" s="55" t="s">
        <v>8</v>
      </c>
      <c r="E23" s="34">
        <v>2</v>
      </c>
      <c r="F23" s="44"/>
      <c r="G23" s="52"/>
      <c r="H23" s="16"/>
    </row>
    <row r="24" spans="1:11" ht="26.25" thickBot="1" x14ac:dyDescent="0.3">
      <c r="A24" s="29">
        <v>21</v>
      </c>
      <c r="B24" s="37" t="s">
        <v>38</v>
      </c>
      <c r="C24" s="57" t="s">
        <v>55</v>
      </c>
      <c r="D24" s="55" t="s">
        <v>8</v>
      </c>
      <c r="E24" s="34">
        <v>1</v>
      </c>
      <c r="F24" s="44"/>
      <c r="G24" s="52"/>
      <c r="H24" s="16"/>
    </row>
    <row r="25" spans="1:11" ht="26.25" thickBot="1" x14ac:dyDescent="0.3">
      <c r="A25" s="30">
        <v>22</v>
      </c>
      <c r="B25" s="37" t="s">
        <v>39</v>
      </c>
      <c r="C25" s="57" t="s">
        <v>55</v>
      </c>
      <c r="D25" s="55" t="s">
        <v>8</v>
      </c>
      <c r="E25" s="34">
        <v>1</v>
      </c>
      <c r="F25" s="44"/>
      <c r="G25" s="52"/>
      <c r="H25" s="16"/>
    </row>
    <row r="26" spans="1:11" ht="15.75" thickBot="1" x14ac:dyDescent="0.3">
      <c r="A26" s="29">
        <v>23</v>
      </c>
      <c r="B26" s="39" t="s">
        <v>40</v>
      </c>
      <c r="C26" s="47" t="s">
        <v>41</v>
      </c>
      <c r="D26" s="32" t="s">
        <v>14</v>
      </c>
      <c r="E26" s="34">
        <v>3</v>
      </c>
      <c r="F26" s="44"/>
      <c r="G26" s="52"/>
      <c r="H26" s="16"/>
    </row>
    <row r="27" spans="1:11" ht="128.25" thickBot="1" x14ac:dyDescent="0.3">
      <c r="A27" s="30">
        <v>24</v>
      </c>
      <c r="B27" s="39" t="s">
        <v>42</v>
      </c>
      <c r="C27" s="58" t="s">
        <v>56</v>
      </c>
      <c r="D27" s="32" t="s">
        <v>14</v>
      </c>
      <c r="E27" s="34">
        <v>3</v>
      </c>
      <c r="F27" s="44"/>
      <c r="G27" s="52"/>
      <c r="H27" s="16"/>
    </row>
    <row r="28" spans="1:11" ht="79.5" thickBot="1" x14ac:dyDescent="0.3">
      <c r="A28" s="29">
        <v>25</v>
      </c>
      <c r="B28" s="39" t="s">
        <v>43</v>
      </c>
      <c r="C28" s="39" t="s">
        <v>57</v>
      </c>
      <c r="D28" s="32" t="s">
        <v>14</v>
      </c>
      <c r="E28" s="34">
        <v>3</v>
      </c>
      <c r="F28" s="44"/>
      <c r="G28" s="52"/>
      <c r="H28" s="16"/>
    </row>
    <row r="29" spans="1:11" ht="74.25" customHeight="1" thickBot="1" x14ac:dyDescent="0.3">
      <c r="A29" s="29">
        <v>26</v>
      </c>
      <c r="B29" s="39" t="s">
        <v>44</v>
      </c>
      <c r="C29" s="46" t="s">
        <v>58</v>
      </c>
      <c r="D29" s="32" t="s">
        <v>14</v>
      </c>
      <c r="E29" s="34">
        <v>3</v>
      </c>
      <c r="F29" s="44"/>
      <c r="G29" s="52"/>
      <c r="H29" s="16"/>
    </row>
    <row r="30" spans="1:11" ht="77.25" thickBot="1" x14ac:dyDescent="0.3">
      <c r="A30" s="29">
        <v>27</v>
      </c>
      <c r="B30" s="39" t="s">
        <v>45</v>
      </c>
      <c r="C30" s="59" t="s">
        <v>59</v>
      </c>
      <c r="D30" s="32" t="s">
        <v>8</v>
      </c>
      <c r="E30" s="34">
        <v>3</v>
      </c>
      <c r="F30" s="44"/>
      <c r="G30" s="52"/>
      <c r="H30" s="16"/>
    </row>
    <row r="31" spans="1:11" ht="15.75" thickBot="1" x14ac:dyDescent="0.3">
      <c r="A31" s="30"/>
      <c r="B31" s="39" t="s">
        <v>47</v>
      </c>
      <c r="C31" s="46" t="s">
        <v>55</v>
      </c>
      <c r="D31" s="39" t="s">
        <v>14</v>
      </c>
      <c r="E31" s="39">
        <v>1</v>
      </c>
      <c r="F31" s="35"/>
      <c r="G31" s="35"/>
      <c r="H31" s="16">
        <f>E30*G31</f>
        <v>0</v>
      </c>
    </row>
    <row r="32" spans="1:11" ht="21.75" customHeight="1" thickBot="1" x14ac:dyDescent="0.3">
      <c r="A32" s="67" t="s">
        <v>9</v>
      </c>
      <c r="B32" s="68"/>
      <c r="C32" s="68"/>
      <c r="D32" s="68"/>
      <c r="E32" s="68"/>
      <c r="F32" s="68"/>
      <c r="G32" s="69"/>
      <c r="H32" s="17">
        <f>SUM(H4:H31)</f>
        <v>0</v>
      </c>
      <c r="I32" s="66"/>
      <c r="J32" s="66"/>
      <c r="K32" s="18"/>
    </row>
  </sheetData>
  <mergeCells count="4">
    <mergeCell ref="I32:J32"/>
    <mergeCell ref="A32:G32"/>
    <mergeCell ref="A2:H2"/>
    <mergeCell ref="A1:H1"/>
  </mergeCells>
  <pageMargins left="0.7" right="0.7" top="0.75" bottom="0.75" header="0.3" footer="0.3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F415-8806-4A10-8955-2B15488338D5}">
  <sheetPr>
    <pageSetUpPr fitToPage="1"/>
  </sheetPr>
  <dimension ref="A1:K24"/>
  <sheetViews>
    <sheetView view="pageBreakPreview" topLeftCell="A13" zoomScale="60" zoomScaleNormal="100" workbookViewId="0">
      <selection activeCell="B4" sqref="B4"/>
    </sheetView>
  </sheetViews>
  <sheetFormatPr defaultRowHeight="15" x14ac:dyDescent="0.25"/>
  <cols>
    <col min="1" max="1" width="3.140625" bestFit="1" customWidth="1"/>
    <col min="2" max="2" width="36.7109375" customWidth="1"/>
    <col min="3" max="3" width="57.42578125" customWidth="1"/>
    <col min="4" max="4" width="4.140625" customWidth="1"/>
    <col min="5" max="5" width="4" customWidth="1"/>
    <col min="6" max="6" width="8" customWidth="1"/>
    <col min="8" max="8" width="14.28515625" customWidth="1"/>
  </cols>
  <sheetData>
    <row r="1" spans="1:8" ht="15.75" thickBot="1" x14ac:dyDescent="0.3">
      <c r="A1" s="74" t="s">
        <v>94</v>
      </c>
      <c r="B1" s="74"/>
      <c r="C1" s="74"/>
      <c r="D1" s="74"/>
      <c r="E1" s="74"/>
      <c r="F1" s="74"/>
      <c r="G1" s="74"/>
      <c r="H1" s="74"/>
    </row>
    <row r="2" spans="1:8" ht="31.5" customHeight="1" thickBot="1" x14ac:dyDescent="0.3">
      <c r="A2" s="73" t="s">
        <v>95</v>
      </c>
      <c r="B2" s="70"/>
      <c r="C2" s="70"/>
      <c r="D2" s="70"/>
      <c r="E2" s="70"/>
      <c r="F2" s="70"/>
      <c r="G2" s="70"/>
      <c r="H2" s="71"/>
    </row>
    <row r="3" spans="1:8" ht="26.25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ht="64.5" thickBot="1" x14ac:dyDescent="0.3">
      <c r="A4" s="5">
        <v>1</v>
      </c>
      <c r="B4" s="6" t="s">
        <v>62</v>
      </c>
      <c r="C4" s="6" t="s">
        <v>79</v>
      </c>
      <c r="D4" s="7" t="s">
        <v>8</v>
      </c>
      <c r="E4" s="7">
        <v>1</v>
      </c>
      <c r="F4" s="8"/>
      <c r="G4" s="8"/>
      <c r="H4" s="9">
        <f>E4*G4</f>
        <v>0</v>
      </c>
    </row>
    <row r="5" spans="1:8" ht="90" thickBot="1" x14ac:dyDescent="0.3">
      <c r="A5" s="20">
        <v>2</v>
      </c>
      <c r="B5" s="21" t="s">
        <v>63</v>
      </c>
      <c r="C5" s="36" t="s">
        <v>80</v>
      </c>
      <c r="D5" s="7" t="s">
        <v>8</v>
      </c>
      <c r="E5" s="22">
        <v>1</v>
      </c>
      <c r="F5" s="23"/>
      <c r="G5" s="23"/>
      <c r="H5" s="19">
        <f t="shared" ref="H5:H6" si="0">E5*G5</f>
        <v>0</v>
      </c>
    </row>
    <row r="6" spans="1:8" ht="51.75" thickBot="1" x14ac:dyDescent="0.3">
      <c r="A6" s="24">
        <v>3</v>
      </c>
      <c r="B6" s="37" t="s">
        <v>64</v>
      </c>
      <c r="C6" s="39" t="s">
        <v>81</v>
      </c>
      <c r="D6" s="7" t="s">
        <v>8</v>
      </c>
      <c r="E6" s="25">
        <v>1</v>
      </c>
      <c r="F6" s="26"/>
      <c r="G6" s="26"/>
      <c r="H6" s="27">
        <f t="shared" si="0"/>
        <v>0</v>
      </c>
    </row>
    <row r="7" spans="1:8" ht="77.25" thickBot="1" x14ac:dyDescent="0.3">
      <c r="A7" s="10">
        <v>4</v>
      </c>
      <c r="B7" s="11" t="s">
        <v>65</v>
      </c>
      <c r="C7" s="39" t="s">
        <v>82</v>
      </c>
      <c r="D7" s="7" t="s">
        <v>8</v>
      </c>
      <c r="E7" s="13">
        <v>1</v>
      </c>
      <c r="F7" s="14"/>
      <c r="G7" s="15"/>
      <c r="H7" s="16">
        <f>E7*G7</f>
        <v>0</v>
      </c>
    </row>
    <row r="8" spans="1:8" ht="64.5" thickBot="1" x14ac:dyDescent="0.3">
      <c r="A8" s="29">
        <v>5</v>
      </c>
      <c r="B8" s="6" t="s">
        <v>66</v>
      </c>
      <c r="C8" s="39" t="s">
        <v>83</v>
      </c>
      <c r="D8" s="7" t="s">
        <v>8</v>
      </c>
      <c r="E8" s="7">
        <v>1</v>
      </c>
      <c r="F8" s="8"/>
      <c r="G8" s="8"/>
      <c r="H8" s="16">
        <f>E8*G8</f>
        <v>0</v>
      </c>
    </row>
    <row r="9" spans="1:8" ht="115.5" thickBot="1" x14ac:dyDescent="0.3">
      <c r="A9" s="30">
        <v>6</v>
      </c>
      <c r="B9" s="31" t="s">
        <v>88</v>
      </c>
      <c r="C9" s="39" t="s">
        <v>84</v>
      </c>
      <c r="D9" s="7" t="s">
        <v>8</v>
      </c>
      <c r="E9" s="32">
        <v>2</v>
      </c>
      <c r="F9" s="14"/>
      <c r="G9" s="15"/>
      <c r="H9" s="16">
        <f t="shared" ref="H9:H21" si="1">E9*G9</f>
        <v>0</v>
      </c>
    </row>
    <row r="10" spans="1:8" ht="51.75" thickBot="1" x14ac:dyDescent="0.3">
      <c r="A10" s="29">
        <v>7</v>
      </c>
      <c r="B10" s="11" t="s">
        <v>67</v>
      </c>
      <c r="C10" s="39" t="s">
        <v>85</v>
      </c>
      <c r="D10" s="7" t="s">
        <v>8</v>
      </c>
      <c r="E10" s="40">
        <v>1</v>
      </c>
      <c r="F10" s="53"/>
      <c r="G10" s="44"/>
      <c r="H10" s="16">
        <f t="shared" si="1"/>
        <v>0</v>
      </c>
    </row>
    <row r="11" spans="1:8" ht="26.25" thickBot="1" x14ac:dyDescent="0.3">
      <c r="A11" s="29">
        <v>8</v>
      </c>
      <c r="B11" s="11" t="s">
        <v>68</v>
      </c>
      <c r="C11" s="39" t="s">
        <v>86</v>
      </c>
      <c r="D11" s="63" t="s">
        <v>8</v>
      </c>
      <c r="E11" s="40">
        <v>1</v>
      </c>
      <c r="F11" s="42"/>
      <c r="G11" s="41"/>
      <c r="H11" s="16">
        <f t="shared" si="1"/>
        <v>0</v>
      </c>
    </row>
    <row r="12" spans="1:8" ht="15.75" thickBot="1" x14ac:dyDescent="0.3">
      <c r="A12" s="10">
        <v>9</v>
      </c>
      <c r="B12" s="11" t="s">
        <v>69</v>
      </c>
      <c r="C12" s="28" t="s">
        <v>55</v>
      </c>
      <c r="D12" s="64" t="s">
        <v>8</v>
      </c>
      <c r="E12" s="34">
        <v>1</v>
      </c>
      <c r="F12" s="44"/>
      <c r="G12" s="44"/>
      <c r="H12" s="16">
        <f t="shared" si="1"/>
        <v>0</v>
      </c>
    </row>
    <row r="13" spans="1:8" ht="15.75" thickBot="1" x14ac:dyDescent="0.3">
      <c r="A13" s="10">
        <v>10</v>
      </c>
      <c r="B13" s="39" t="s">
        <v>70</v>
      </c>
      <c r="C13" s="28" t="s">
        <v>55</v>
      </c>
      <c r="D13" s="65" t="s">
        <v>8</v>
      </c>
      <c r="E13" s="34">
        <v>1</v>
      </c>
      <c r="F13" s="44"/>
      <c r="G13" s="45"/>
      <c r="H13" s="16">
        <f t="shared" si="1"/>
        <v>0</v>
      </c>
    </row>
    <row r="14" spans="1:8" ht="15.75" thickBot="1" x14ac:dyDescent="0.3">
      <c r="A14" s="29">
        <v>11</v>
      </c>
      <c r="B14" s="48" t="s">
        <v>71</v>
      </c>
      <c r="C14" s="28" t="s">
        <v>55</v>
      </c>
      <c r="D14" s="65" t="s">
        <v>8</v>
      </c>
      <c r="E14" s="51">
        <v>1</v>
      </c>
      <c r="F14" s="43"/>
      <c r="G14" s="41"/>
      <c r="H14" s="16">
        <f t="shared" si="1"/>
        <v>0</v>
      </c>
    </row>
    <row r="15" spans="1:8" ht="15.75" thickBot="1" x14ac:dyDescent="0.3">
      <c r="A15" s="10">
        <v>12</v>
      </c>
      <c r="B15" s="39" t="s">
        <v>72</v>
      </c>
      <c r="C15" s="28" t="s">
        <v>55</v>
      </c>
      <c r="D15" s="65" t="s">
        <v>8</v>
      </c>
      <c r="E15" s="34">
        <v>1</v>
      </c>
      <c r="F15" s="44"/>
      <c r="G15" s="45"/>
      <c r="H15" s="16">
        <f t="shared" si="1"/>
        <v>0</v>
      </c>
    </row>
    <row r="16" spans="1:8" ht="15.75" thickBot="1" x14ac:dyDescent="0.3">
      <c r="A16" s="30">
        <v>13</v>
      </c>
      <c r="B16" s="31" t="s">
        <v>73</v>
      </c>
      <c r="C16" s="28" t="s">
        <v>55</v>
      </c>
      <c r="D16" s="65" t="s">
        <v>8</v>
      </c>
      <c r="E16" s="55">
        <v>1</v>
      </c>
      <c r="F16" s="44"/>
      <c r="G16" s="45"/>
      <c r="H16" s="16">
        <f t="shared" si="1"/>
        <v>0</v>
      </c>
    </row>
    <row r="17" spans="1:11" ht="39" thickBot="1" x14ac:dyDescent="0.3">
      <c r="A17" s="60">
        <v>14</v>
      </c>
      <c r="B17" s="31" t="s">
        <v>74</v>
      </c>
      <c r="C17" s="28" t="s">
        <v>87</v>
      </c>
      <c r="D17" s="65" t="s">
        <v>8</v>
      </c>
      <c r="E17" s="51">
        <v>1</v>
      </c>
      <c r="F17" s="43"/>
      <c r="G17" s="41"/>
      <c r="H17" s="16">
        <f t="shared" si="1"/>
        <v>0</v>
      </c>
    </row>
    <row r="18" spans="1:11" ht="51.75" thickBot="1" x14ac:dyDescent="0.3">
      <c r="A18" s="10">
        <v>15</v>
      </c>
      <c r="B18" s="11" t="s">
        <v>75</v>
      </c>
      <c r="C18" s="28" t="s">
        <v>89</v>
      </c>
      <c r="D18" s="65" t="s">
        <v>8</v>
      </c>
      <c r="E18" s="34">
        <v>1</v>
      </c>
      <c r="F18" s="44"/>
      <c r="G18" s="45"/>
      <c r="H18" s="16">
        <f t="shared" si="1"/>
        <v>0</v>
      </c>
    </row>
    <row r="19" spans="1:11" ht="39" thickBot="1" x14ac:dyDescent="0.3">
      <c r="A19" s="29">
        <v>16</v>
      </c>
      <c r="B19" s="11" t="s">
        <v>76</v>
      </c>
      <c r="C19" s="61" t="s">
        <v>90</v>
      </c>
      <c r="D19" s="65" t="s">
        <v>8</v>
      </c>
      <c r="E19" s="51">
        <v>3</v>
      </c>
      <c r="F19" s="43"/>
      <c r="G19" s="41"/>
      <c r="H19" s="16">
        <f t="shared" si="1"/>
        <v>0</v>
      </c>
    </row>
    <row r="20" spans="1:11" ht="39" thickBot="1" x14ac:dyDescent="0.3">
      <c r="A20" s="10">
        <v>17</v>
      </c>
      <c r="B20" s="11" t="s">
        <v>77</v>
      </c>
      <c r="C20" s="62" t="s">
        <v>91</v>
      </c>
      <c r="D20" s="65" t="s">
        <v>8</v>
      </c>
      <c r="E20" s="34">
        <v>2</v>
      </c>
      <c r="F20" s="44"/>
      <c r="G20" s="45"/>
      <c r="H20" s="16">
        <f t="shared" si="1"/>
        <v>0</v>
      </c>
    </row>
    <row r="21" spans="1:11" ht="115.5" thickBot="1" x14ac:dyDescent="0.3">
      <c r="A21" s="30">
        <v>18</v>
      </c>
      <c r="B21" s="11" t="s">
        <v>78</v>
      </c>
      <c r="C21" s="39" t="s">
        <v>84</v>
      </c>
      <c r="D21" s="33" t="s">
        <v>8</v>
      </c>
      <c r="E21" s="34">
        <v>2</v>
      </c>
      <c r="F21" s="44"/>
      <c r="G21" s="52"/>
      <c r="H21" s="16">
        <f t="shared" si="1"/>
        <v>0</v>
      </c>
    </row>
    <row r="22" spans="1:11" ht="21.75" customHeight="1" thickBot="1" x14ac:dyDescent="0.3">
      <c r="A22" s="67" t="s">
        <v>9</v>
      </c>
      <c r="B22" s="68"/>
      <c r="C22" s="68"/>
      <c r="D22" s="68"/>
      <c r="E22" s="68"/>
      <c r="F22" s="68"/>
      <c r="G22" s="69"/>
      <c r="H22" s="17">
        <f>SUM(H4:H21)</f>
        <v>0</v>
      </c>
      <c r="I22" s="66"/>
      <c r="J22" s="66"/>
      <c r="K22" s="18"/>
    </row>
    <row r="24" spans="1:11" ht="25.5" customHeight="1" x14ac:dyDescent="0.25">
      <c r="B24" s="72" t="s">
        <v>92</v>
      </c>
      <c r="C24" s="72"/>
    </row>
  </sheetData>
  <mergeCells count="5">
    <mergeCell ref="A2:H2"/>
    <mergeCell ref="A22:G22"/>
    <mergeCell ref="I22:J22"/>
    <mergeCell ref="B24:C24"/>
    <mergeCell ref="A1:H1"/>
  </mergeCells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budynek</vt:lpstr>
      <vt:lpstr>Plac zabaw, siłownia, mała arch</vt:lpstr>
      <vt:lpstr>budynek!Obszar_wydruku</vt:lpstr>
      <vt:lpstr>'Plac zabaw, siłownia, mała arch'!Obszar_wydruku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Ja</cp:lastModifiedBy>
  <cp:lastPrinted>2020-01-08T13:06:23Z</cp:lastPrinted>
  <dcterms:created xsi:type="dcterms:W3CDTF">2019-07-03T09:11:45Z</dcterms:created>
  <dcterms:modified xsi:type="dcterms:W3CDTF">2020-01-08T13:07:13Z</dcterms:modified>
</cp:coreProperties>
</file>