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20" windowHeight="8130"/>
  </bookViews>
  <sheets>
    <sheet name="zbiorcze" sheetId="1" r:id="rId1"/>
  </sheets>
  <calcPr calcId="124519" iterateDelta="1E-4"/>
</workbook>
</file>

<file path=xl/calcChain.xml><?xml version="1.0" encoding="utf-8"?>
<calcChain xmlns="http://schemas.openxmlformats.org/spreadsheetml/2006/main">
  <c r="F4" i="1"/>
  <c r="F5"/>
  <c r="F6"/>
  <c r="I6" s="1"/>
  <c r="F7"/>
  <c r="F10"/>
  <c r="F9"/>
  <c r="F8"/>
  <c r="E8"/>
  <c r="E10"/>
  <c r="E9"/>
  <c r="E7"/>
  <c r="E5"/>
  <c r="E4"/>
  <c r="E6"/>
  <c r="I8" l="1"/>
  <c r="I10"/>
  <c r="I4"/>
  <c r="I5"/>
  <c r="I7"/>
  <c r="I9"/>
</calcChain>
</file>

<file path=xl/sharedStrings.xml><?xml version="1.0" encoding="utf-8"?>
<sst xmlns="http://schemas.openxmlformats.org/spreadsheetml/2006/main" count="25" uniqueCount="19">
  <si>
    <t>Wykonawca</t>
  </si>
  <si>
    <t>cena</t>
  </si>
  <si>
    <t>termin</t>
  </si>
  <si>
    <t>pkt cena</t>
  </si>
  <si>
    <t>punkty termin</t>
  </si>
  <si>
    <t>Suma punktów</t>
  </si>
  <si>
    <t>ARGOX Sp. z o.o.                              ul. Obwodowa 11j,                        03-532 Warszawa</t>
  </si>
  <si>
    <t>5 dni wcześniej niż w SIWZ</t>
  </si>
  <si>
    <t>cz.I</t>
  </si>
  <si>
    <t>cz.II</t>
  </si>
  <si>
    <t>Kryteria ocen</t>
  </si>
  <si>
    <t>10 dni wcześniej niż w SIWZ</t>
  </si>
  <si>
    <t>Biuro Projektowe Technologii i Architektury "TE-AR"                     ul. Kadłubka 41                                          71-524 Szczecin</t>
  </si>
  <si>
    <t>Przedsiębiorstwo Projektowo - Budowlane "EKOBUD" s.c          Ewa i Remigiusz Owczarek  Dmosin Drugi nr 89B,               95-061 Dmosin</t>
  </si>
  <si>
    <t>wskazane       w SIWZ</t>
  </si>
  <si>
    <t>Centrum Projektu                    EKO-INVEST Sp z o.o.               ul. Janickiego 20B,                       60-542 Poznań</t>
  </si>
  <si>
    <t>EBISSU Pracownia Projektowa mgr inż. arch Natalia Poniewiera                                         ul. Źródlana 11,                              71-052 Szczecin</t>
  </si>
  <si>
    <t>Praconia Projektowa ARCHIKA architekt Andrzej W.Krzyżaniak ul. Tadeusza Kościuszki 1b,            75-404 Koszalin</t>
  </si>
  <si>
    <t>Przedsiębiorstwo Produkcyjno-Usługowo-Handlowe "HORN" Mariusz Januszewski                    Konikowo 77C,                                        76-024 Świeszyno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</si>
</sst>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\ _z_ł"/>
  </numFmts>
  <fonts count="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2"/>
      <color theme="1"/>
      <name val="Czcionka tekstu podstawowego"/>
      <charset val="238"/>
    </font>
    <font>
      <sz val="14"/>
      <color theme="1"/>
      <name val="Czcionka tekstu podstawowego"/>
      <family val="2"/>
      <charset val="238"/>
    </font>
    <font>
      <sz val="11"/>
      <color theme="1"/>
      <name val="Czcionka tekstu podstawowego"/>
      <charset val="238"/>
    </font>
    <font>
      <sz val="12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0" xfId="0" applyFont="1"/>
    <xf numFmtId="0" fontId="0" fillId="2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0" borderId="0" xfId="0" applyFont="1" applyFill="1"/>
    <xf numFmtId="164" fontId="0" fillId="0" borderId="14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164" fontId="4" fillId="0" borderId="4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14" xfId="0" applyNumberFormat="1" applyFont="1" applyFill="1" applyBorder="1" applyAlignment="1">
      <alignment horizontal="center" vertical="center"/>
    </xf>
    <xf numFmtId="165" fontId="0" fillId="2" borderId="14" xfId="0" applyNumberFormat="1" applyFill="1" applyBorder="1" applyAlignment="1">
      <alignment horizontal="center" vertical="center"/>
    </xf>
    <xf numFmtId="165" fontId="0" fillId="2" borderId="18" xfId="0" applyNumberFormat="1" applyFill="1" applyBorder="1" applyAlignment="1">
      <alignment horizontal="center" vertical="center"/>
    </xf>
    <xf numFmtId="4" fontId="1" fillId="3" borderId="12" xfId="0" applyNumberFormat="1" applyFon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2" borderId="5" xfId="0" applyNumberForma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topLeftCell="A7" workbookViewId="0">
      <pane xSplit="15000" topLeftCell="W1"/>
      <selection activeCell="C10" sqref="C10"/>
      <selection pane="topRight" activeCell="W1" sqref="W1"/>
    </sheetView>
  </sheetViews>
  <sheetFormatPr defaultRowHeight="15"/>
  <cols>
    <col min="2" max="2" width="25.5" customWidth="1"/>
    <col min="3" max="3" width="12.875" style="13" customWidth="1"/>
    <col min="4" max="4" width="12.875" customWidth="1"/>
    <col min="5" max="5" width="10.375" customWidth="1"/>
    <col min="6" max="7" width="11" customWidth="1"/>
    <col min="8" max="8" width="9.375" customWidth="1"/>
    <col min="9" max="9" width="9.125" style="8" customWidth="1"/>
  </cols>
  <sheetData>
    <row r="1" spans="1:9" ht="18">
      <c r="B1" s="32" t="s">
        <v>0</v>
      </c>
      <c r="C1" s="35" t="s">
        <v>10</v>
      </c>
      <c r="D1" s="36"/>
      <c r="E1" s="36"/>
      <c r="F1" s="36"/>
      <c r="G1" s="36"/>
      <c r="H1" s="36"/>
      <c r="I1" s="37"/>
    </row>
    <row r="2" spans="1:9" ht="30">
      <c r="B2" s="33"/>
      <c r="C2" s="30" t="s">
        <v>1</v>
      </c>
      <c r="D2" s="31"/>
      <c r="E2" s="38" t="s">
        <v>3</v>
      </c>
      <c r="F2" s="39"/>
      <c r="G2" s="1" t="s">
        <v>2</v>
      </c>
      <c r="H2" s="6" t="s">
        <v>4</v>
      </c>
      <c r="I2" s="7" t="s">
        <v>5</v>
      </c>
    </row>
    <row r="3" spans="1:9" ht="15.75" customHeight="1">
      <c r="B3" s="34"/>
      <c r="C3" s="16" t="s">
        <v>8</v>
      </c>
      <c r="D3" s="10" t="s">
        <v>9</v>
      </c>
      <c r="E3" s="19" t="s">
        <v>8</v>
      </c>
      <c r="F3" s="9" t="s">
        <v>9</v>
      </c>
      <c r="G3" s="1"/>
      <c r="H3" s="11"/>
      <c r="I3" s="12"/>
    </row>
    <row r="4" spans="1:9" ht="43.5" customHeight="1">
      <c r="A4" s="20">
        <v>1</v>
      </c>
      <c r="B4" s="4" t="s">
        <v>6</v>
      </c>
      <c r="C4" s="17">
        <v>39500</v>
      </c>
      <c r="D4" s="18">
        <v>44500</v>
      </c>
      <c r="E4" s="22">
        <f>C6/C4*40</f>
        <v>37.367088607594937</v>
      </c>
      <c r="F4" s="22">
        <f>D8/D4*40</f>
        <v>0.6292134831460674</v>
      </c>
      <c r="G4" s="3" t="s">
        <v>11</v>
      </c>
      <c r="H4" s="29">
        <v>20</v>
      </c>
      <c r="I4" s="26">
        <f>E4+F4+H4</f>
        <v>57.996302090741004</v>
      </c>
    </row>
    <row r="5" spans="1:9" ht="58.5" customHeight="1">
      <c r="A5" s="20">
        <v>2</v>
      </c>
      <c r="B5" s="4" t="s">
        <v>12</v>
      </c>
      <c r="C5" s="17">
        <v>79704</v>
      </c>
      <c r="D5" s="18">
        <v>35055</v>
      </c>
      <c r="E5" s="22">
        <f>C6/C5*40</f>
        <v>18.518518518518519</v>
      </c>
      <c r="F5" s="23">
        <f>D8/D5*40</f>
        <v>0.79874482955355874</v>
      </c>
      <c r="G5" s="3" t="s">
        <v>11</v>
      </c>
      <c r="H5" s="29">
        <v>20</v>
      </c>
      <c r="I5" s="26">
        <f t="shared" ref="I5:I10" si="0">E5+F5+H5</f>
        <v>39.317263348072075</v>
      </c>
    </row>
    <row r="6" spans="1:9" ht="75.75" customHeight="1">
      <c r="A6" s="20">
        <v>3</v>
      </c>
      <c r="B6" s="4" t="s">
        <v>13</v>
      </c>
      <c r="C6" s="17">
        <v>36900</v>
      </c>
      <c r="D6" s="18">
        <v>40590</v>
      </c>
      <c r="E6" s="22">
        <f>C6/C6*40</f>
        <v>40</v>
      </c>
      <c r="F6" s="23">
        <f>D8/D6*40</f>
        <v>0.68982508006898258</v>
      </c>
      <c r="G6" s="3" t="s">
        <v>14</v>
      </c>
      <c r="H6" s="29">
        <v>0</v>
      </c>
      <c r="I6" s="26">
        <f t="shared" si="0"/>
        <v>40.689825080068985</v>
      </c>
    </row>
    <row r="7" spans="1:9" ht="57" customHeight="1">
      <c r="A7" s="20">
        <v>4</v>
      </c>
      <c r="B7" s="4" t="s">
        <v>15</v>
      </c>
      <c r="C7" s="17">
        <v>45387</v>
      </c>
      <c r="D7" s="14">
        <v>29397</v>
      </c>
      <c r="E7" s="24">
        <f>C6/C7*40</f>
        <v>32.520325203252028</v>
      </c>
      <c r="F7" s="24">
        <f>D8/D7*40</f>
        <v>0.95247814402830233</v>
      </c>
      <c r="G7" s="3" t="s">
        <v>11</v>
      </c>
      <c r="H7" s="27">
        <v>20</v>
      </c>
      <c r="I7" s="26">
        <f t="shared" si="0"/>
        <v>53.472803347280333</v>
      </c>
    </row>
    <row r="8" spans="1:9" ht="85.5">
      <c r="A8" s="20">
        <v>5</v>
      </c>
      <c r="B8" s="4" t="s">
        <v>18</v>
      </c>
      <c r="C8" s="17">
        <v>57700</v>
      </c>
      <c r="D8" s="14">
        <v>700</v>
      </c>
      <c r="E8" s="24">
        <f>C6/C8*40</f>
        <v>25.580589254766032</v>
      </c>
      <c r="F8" s="24">
        <f>D8/D8*40</f>
        <v>40</v>
      </c>
      <c r="G8" s="3" t="s">
        <v>11</v>
      </c>
      <c r="H8" s="27">
        <v>20</v>
      </c>
      <c r="I8" s="26">
        <f t="shared" si="0"/>
        <v>85.580589254766039</v>
      </c>
    </row>
    <row r="9" spans="1:9" ht="71.25">
      <c r="A9" s="20">
        <v>6</v>
      </c>
      <c r="B9" s="4" t="s">
        <v>16</v>
      </c>
      <c r="C9" s="17">
        <v>119433</v>
      </c>
      <c r="D9" s="14">
        <v>25830</v>
      </c>
      <c r="E9" s="24">
        <f>C6/C9*40</f>
        <v>12.358393408856848</v>
      </c>
      <c r="F9" s="24">
        <f>D8/D9*40</f>
        <v>1.0840108401084012</v>
      </c>
      <c r="G9" s="3" t="s">
        <v>7</v>
      </c>
      <c r="H9" s="27">
        <v>10</v>
      </c>
      <c r="I9" s="26">
        <f t="shared" si="0"/>
        <v>23.44240424896525</v>
      </c>
    </row>
    <row r="10" spans="1:9" ht="72" thickBot="1">
      <c r="A10" s="20">
        <v>7</v>
      </c>
      <c r="B10" s="5" t="s">
        <v>17</v>
      </c>
      <c r="C10" s="21">
        <v>49000</v>
      </c>
      <c r="D10" s="15">
        <v>61000</v>
      </c>
      <c r="E10" s="25">
        <f>C6/C10*40</f>
        <v>30.122448979591837</v>
      </c>
      <c r="F10" s="25">
        <f>D8/D10*40</f>
        <v>0.45901639344262291</v>
      </c>
      <c r="G10" s="3" t="s">
        <v>11</v>
      </c>
      <c r="H10" s="28">
        <v>20</v>
      </c>
      <c r="I10" s="26">
        <f t="shared" si="0"/>
        <v>50.581465373034462</v>
      </c>
    </row>
    <row r="11" spans="1:9">
      <c r="D11" s="2"/>
      <c r="E11" s="2"/>
      <c r="F11" s="2"/>
    </row>
    <row r="12" spans="1:9">
      <c r="D12" s="2"/>
      <c r="E12" s="2"/>
      <c r="F12" s="2"/>
    </row>
    <row r="13" spans="1:9">
      <c r="D13" s="2"/>
      <c r="E13" s="2"/>
      <c r="F13" s="2"/>
    </row>
    <row r="14" spans="1:9">
      <c r="D14" s="2"/>
      <c r="E14" s="2"/>
      <c r="F14" s="2"/>
    </row>
    <row r="15" spans="1:9">
      <c r="D15" s="2"/>
      <c r="E15" s="2"/>
      <c r="F15" s="2"/>
    </row>
    <row r="16" spans="1:9">
      <c r="D16" s="2"/>
      <c r="E16" s="2"/>
      <c r="F16" s="2"/>
    </row>
  </sheetData>
  <mergeCells count="4">
    <mergeCell ref="C2:D2"/>
    <mergeCell ref="B1:B3"/>
    <mergeCell ref="C1:I1"/>
    <mergeCell ref="E2:F2"/>
  </mergeCells>
  <printOptions horizontalCentered="1"/>
  <pageMargins left="0" right="0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zbiorcze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cp:lastPrinted>2016-06-15T12:09:39Z</cp:lastPrinted>
  <dcterms:created xsi:type="dcterms:W3CDTF">2016-04-08T08:02:49Z</dcterms:created>
  <dcterms:modified xsi:type="dcterms:W3CDTF">2016-07-04T10:52:29Z</dcterms:modified>
</cp:coreProperties>
</file>