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820" windowHeight="8130"/>
  </bookViews>
  <sheets>
    <sheet name="zbiorcze" sheetId="1" r:id="rId1"/>
  </sheets>
  <calcPr calcId="124519" iterateDelta="1E-4"/>
</workbook>
</file>

<file path=xl/calcChain.xml><?xml version="1.0" encoding="utf-8"?>
<calcChain xmlns="http://schemas.openxmlformats.org/spreadsheetml/2006/main">
  <c r="X7" i="1"/>
  <c r="X6"/>
  <c r="X5"/>
  <c r="AA5" s="1"/>
  <c r="X4"/>
  <c r="S7"/>
  <c r="S4"/>
  <c r="S5"/>
  <c r="S6"/>
  <c r="I7"/>
  <c r="I4"/>
  <c r="I5"/>
  <c r="I6"/>
  <c r="AF7"/>
  <c r="AF4"/>
  <c r="AF5"/>
  <c r="AF6"/>
  <c r="AC4"/>
  <c r="AC5"/>
  <c r="AC7"/>
  <c r="AC6"/>
  <c r="AA7"/>
  <c r="AA6"/>
  <c r="AA4"/>
  <c r="V7"/>
  <c r="V6"/>
  <c r="V5"/>
  <c r="V4"/>
  <c r="Q4"/>
  <c r="Q5"/>
  <c r="Q6"/>
  <c r="Q7"/>
  <c r="N5"/>
  <c r="N4"/>
  <c r="N7"/>
  <c r="N6"/>
  <c r="L7"/>
  <c r="L6"/>
  <c r="L5"/>
  <c r="L4"/>
  <c r="G7"/>
  <c r="G6"/>
  <c r="G5"/>
  <c r="G4"/>
  <c r="D5"/>
  <c r="D4"/>
  <c r="D7"/>
  <c r="D6"/>
</calcChain>
</file>

<file path=xl/sharedStrings.xml><?xml version="1.0" encoding="utf-8"?>
<sst xmlns="http://schemas.openxmlformats.org/spreadsheetml/2006/main" count="72" uniqueCount="21">
  <si>
    <t>Wykonawca</t>
  </si>
  <si>
    <t>część II</t>
  </si>
  <si>
    <t xml:space="preserve">część I </t>
  </si>
  <si>
    <t>cena</t>
  </si>
  <si>
    <t>termin</t>
  </si>
  <si>
    <t>część III</t>
  </si>
  <si>
    <t>część VI</t>
  </si>
  <si>
    <t>pkt cena</t>
  </si>
  <si>
    <t>punkty termin</t>
  </si>
  <si>
    <t>Suma punktów</t>
  </si>
  <si>
    <t>część IV</t>
  </si>
  <si>
    <t>część V</t>
  </si>
  <si>
    <t>15 dni wcześniej niż w SIWZ</t>
  </si>
  <si>
    <t>Centrum Projektu                     EKO-INVEST Sp. z o.o.                 ul.Janickiego 20B,                                       60-542 Poznań</t>
  </si>
  <si>
    <t>InBud Tomasz Mokwa,                            ul Chmielniki 2B/14,                         86-100 Świecie</t>
  </si>
  <si>
    <t>zgodnie z SIWZ</t>
  </si>
  <si>
    <t>ARGOX Sp. z o.o.                              ul. Obwodowa 11j,                        03-532 Warszawa</t>
  </si>
  <si>
    <t>5 dni wcześniej niż w SIWZ</t>
  </si>
  <si>
    <t>ARTOP                                                  Pracownia Projektowa                        Iwona Kaczyńska                              ul. Zuzanny 13/1,                           71-032 Szczecin</t>
  </si>
  <si>
    <t>Pracownia Projektowa                   ARCH-ERS Sp. z o.o.                     ul. Koszalińska 7                                77-200 Miastko</t>
  </si>
  <si>
    <t>wykluczenie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</si>
</sst>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5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  <font>
      <sz val="14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0" fillId="2" borderId="8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2" fontId="1" fillId="3" borderId="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F24"/>
  <sheetViews>
    <sheetView tabSelected="1" topLeftCell="W1" workbookViewId="0">
      <pane xSplit="15000" topLeftCell="W1"/>
      <selection activeCell="B1" sqref="B1:AF7"/>
      <selection pane="topRight" activeCell="W1" sqref="W1"/>
    </sheetView>
  </sheetViews>
  <sheetFormatPr defaultRowHeight="15"/>
  <cols>
    <col min="2" max="2" width="26.625" customWidth="1"/>
    <col min="3" max="3" width="11.875" hidden="1" customWidth="1"/>
    <col min="4" max="4" width="9.25" hidden="1" customWidth="1"/>
    <col min="5" max="5" width="11.875" hidden="1" customWidth="1"/>
    <col min="6" max="6" width="7.25" hidden="1" customWidth="1"/>
    <col min="7" max="7" width="8.75" hidden="1" customWidth="1"/>
    <col min="8" max="8" width="12.875" hidden="1" customWidth="1"/>
    <col min="9" max="9" width="9" hidden="1" customWidth="1"/>
    <col min="10" max="10" width="11.125" hidden="1" customWidth="1"/>
    <col min="11" max="11" width="9" hidden="1" customWidth="1"/>
    <col min="12" max="12" width="9" style="24" hidden="1" customWidth="1"/>
    <col min="13" max="13" width="11.75" hidden="1" customWidth="1"/>
    <col min="14" max="14" width="9" hidden="1" customWidth="1"/>
    <col min="15" max="15" width="12.875" hidden="1" customWidth="1"/>
    <col min="16" max="16" width="10.125" hidden="1" customWidth="1"/>
    <col min="17" max="17" width="9" style="24" hidden="1" customWidth="1"/>
    <col min="18" max="18" width="11.25" customWidth="1"/>
    <col min="20" max="20" width="11" customWidth="1"/>
    <col min="22" max="22" width="9" style="24"/>
    <col min="23" max="23" width="11.5" customWidth="1"/>
    <col min="25" max="25" width="10.75" customWidth="1"/>
    <col min="27" max="27" width="9" style="24"/>
    <col min="28" max="28" width="11.75" customWidth="1"/>
    <col min="30" max="30" width="11.625" customWidth="1"/>
    <col min="32" max="32" width="9" style="24"/>
  </cols>
  <sheetData>
    <row r="1" spans="2:32" ht="18">
      <c r="B1" s="31" t="s">
        <v>0</v>
      </c>
      <c r="C1" s="28" t="s">
        <v>2</v>
      </c>
      <c r="D1" s="29"/>
      <c r="E1" s="29"/>
      <c r="F1" s="29"/>
      <c r="G1" s="30"/>
      <c r="H1" s="28" t="s">
        <v>1</v>
      </c>
      <c r="I1" s="29"/>
      <c r="J1" s="29"/>
      <c r="K1" s="29"/>
      <c r="L1" s="30"/>
      <c r="M1" s="28" t="s">
        <v>5</v>
      </c>
      <c r="N1" s="29"/>
      <c r="O1" s="29"/>
      <c r="P1" s="29"/>
      <c r="Q1" s="30"/>
      <c r="R1" s="28" t="s">
        <v>10</v>
      </c>
      <c r="S1" s="29"/>
      <c r="T1" s="29"/>
      <c r="U1" s="29"/>
      <c r="V1" s="30"/>
      <c r="W1" s="28" t="s">
        <v>11</v>
      </c>
      <c r="X1" s="29"/>
      <c r="Y1" s="29"/>
      <c r="Z1" s="29"/>
      <c r="AA1" s="30"/>
      <c r="AB1" s="28" t="s">
        <v>6</v>
      </c>
      <c r="AC1" s="29"/>
      <c r="AD1" s="29"/>
      <c r="AE1" s="29"/>
      <c r="AF1" s="30"/>
    </row>
    <row r="2" spans="2:32" ht="30">
      <c r="B2" s="32"/>
      <c r="C2" s="5" t="s">
        <v>3</v>
      </c>
      <c r="D2" s="12" t="s">
        <v>7</v>
      </c>
      <c r="E2" s="1" t="s">
        <v>4</v>
      </c>
      <c r="F2" s="15" t="s">
        <v>8</v>
      </c>
      <c r="G2" s="21" t="s">
        <v>9</v>
      </c>
      <c r="H2" s="5" t="s">
        <v>3</v>
      </c>
      <c r="I2" s="12" t="s">
        <v>7</v>
      </c>
      <c r="J2" s="1" t="s">
        <v>4</v>
      </c>
      <c r="K2" s="15" t="s">
        <v>8</v>
      </c>
      <c r="L2" s="21" t="s">
        <v>9</v>
      </c>
      <c r="M2" s="5" t="s">
        <v>3</v>
      </c>
      <c r="N2" s="12" t="s">
        <v>7</v>
      </c>
      <c r="O2" s="1" t="s">
        <v>4</v>
      </c>
      <c r="P2" s="15" t="s">
        <v>8</v>
      </c>
      <c r="Q2" s="21" t="s">
        <v>9</v>
      </c>
      <c r="R2" s="5" t="s">
        <v>3</v>
      </c>
      <c r="S2" s="12" t="s">
        <v>7</v>
      </c>
      <c r="T2" s="1" t="s">
        <v>4</v>
      </c>
      <c r="U2" s="15" t="s">
        <v>8</v>
      </c>
      <c r="V2" s="21" t="s">
        <v>9</v>
      </c>
      <c r="W2" s="5" t="s">
        <v>3</v>
      </c>
      <c r="X2" s="12" t="s">
        <v>7</v>
      </c>
      <c r="Y2" s="1" t="s">
        <v>4</v>
      </c>
      <c r="Z2" s="15" t="s">
        <v>8</v>
      </c>
      <c r="AA2" s="21" t="s">
        <v>9</v>
      </c>
      <c r="AB2" s="5" t="s">
        <v>3</v>
      </c>
      <c r="AC2" s="12" t="s">
        <v>7</v>
      </c>
      <c r="AD2" s="1" t="s">
        <v>4</v>
      </c>
      <c r="AE2" s="15" t="s">
        <v>8</v>
      </c>
      <c r="AF2" s="21" t="s">
        <v>9</v>
      </c>
    </row>
    <row r="3" spans="2:32" ht="43.5" customHeight="1">
      <c r="B3" s="10" t="s">
        <v>14</v>
      </c>
      <c r="C3" s="25" t="s">
        <v>20</v>
      </c>
      <c r="D3" s="26"/>
      <c r="E3" s="26"/>
      <c r="F3" s="26"/>
      <c r="G3" s="27"/>
      <c r="H3" s="25" t="s">
        <v>20</v>
      </c>
      <c r="I3" s="26"/>
      <c r="J3" s="26"/>
      <c r="K3" s="26"/>
      <c r="L3" s="27"/>
      <c r="M3" s="25" t="s">
        <v>20</v>
      </c>
      <c r="N3" s="26"/>
      <c r="O3" s="26"/>
      <c r="P3" s="26"/>
      <c r="Q3" s="27"/>
      <c r="R3" s="25" t="s">
        <v>20</v>
      </c>
      <c r="S3" s="26"/>
      <c r="T3" s="26"/>
      <c r="U3" s="26"/>
      <c r="V3" s="27"/>
      <c r="W3" s="25" t="s">
        <v>20</v>
      </c>
      <c r="X3" s="26"/>
      <c r="Y3" s="26"/>
      <c r="Z3" s="26"/>
      <c r="AA3" s="27"/>
      <c r="AB3" s="25" t="s">
        <v>20</v>
      </c>
      <c r="AC3" s="26"/>
      <c r="AD3" s="26"/>
      <c r="AE3" s="26"/>
      <c r="AF3" s="27"/>
    </row>
    <row r="4" spans="2:32" ht="57">
      <c r="B4" s="10" t="s">
        <v>13</v>
      </c>
      <c r="C4" s="7">
        <v>23247</v>
      </c>
      <c r="D4" s="13">
        <f>C6/C4*90</f>
        <v>48.780487804878042</v>
      </c>
      <c r="E4" s="6" t="s">
        <v>12</v>
      </c>
      <c r="F4" s="13">
        <v>10</v>
      </c>
      <c r="G4" s="20">
        <f>F4+D4</f>
        <v>58.780487804878042</v>
      </c>
      <c r="H4" s="7">
        <v>23247</v>
      </c>
      <c r="I4" s="13">
        <f>H6/H4*100*0.9</f>
        <v>53.426248548199773</v>
      </c>
      <c r="J4" s="6" t="s">
        <v>12</v>
      </c>
      <c r="K4" s="13">
        <v>10</v>
      </c>
      <c r="L4" s="20">
        <f>K4+I4</f>
        <v>63.426248548199773</v>
      </c>
      <c r="M4" s="7">
        <v>23247</v>
      </c>
      <c r="N4" s="13">
        <f>M6/M4*90</f>
        <v>52.651955090979477</v>
      </c>
      <c r="O4" s="6" t="s">
        <v>12</v>
      </c>
      <c r="P4" s="13">
        <v>10</v>
      </c>
      <c r="Q4" s="20">
        <f>P4+N4</f>
        <v>62.651955090979477</v>
      </c>
      <c r="R4" s="7">
        <v>23247</v>
      </c>
      <c r="S4" s="13">
        <f>R6/R4*90</f>
        <v>68.13782423538521</v>
      </c>
      <c r="T4" s="6" t="s">
        <v>12</v>
      </c>
      <c r="U4" s="13">
        <v>10</v>
      </c>
      <c r="V4" s="20">
        <f t="shared" ref="V4:V6" si="0">S4+U4</f>
        <v>78.13782423538521</v>
      </c>
      <c r="W4" s="7">
        <v>23247</v>
      </c>
      <c r="X4" s="13">
        <f>W4/W4*90</f>
        <v>90</v>
      </c>
      <c r="Y4" s="6" t="s">
        <v>12</v>
      </c>
      <c r="Z4" s="13">
        <v>10</v>
      </c>
      <c r="AA4" s="20">
        <f t="shared" ref="AA4:AA6" si="1">Z4+X4</f>
        <v>100</v>
      </c>
      <c r="AB4" s="7">
        <v>23247</v>
      </c>
      <c r="AC4" s="13">
        <f>AB6/AB4*90</f>
        <v>61.556329849012769</v>
      </c>
      <c r="AD4" s="6" t="s">
        <v>12</v>
      </c>
      <c r="AE4" s="13">
        <v>10</v>
      </c>
      <c r="AF4" s="20">
        <f t="shared" ref="AF4:AF6" si="2">AE4+AC4</f>
        <v>71.556329849012769</v>
      </c>
    </row>
    <row r="5" spans="2:32" ht="71.25">
      <c r="B5" s="10" t="s">
        <v>18</v>
      </c>
      <c r="C5" s="7">
        <v>15990</v>
      </c>
      <c r="D5" s="13">
        <f>C6/C5*90</f>
        <v>70.919324577861161</v>
      </c>
      <c r="E5" s="6" t="s">
        <v>15</v>
      </c>
      <c r="F5" s="13">
        <v>0</v>
      </c>
      <c r="G5" s="20">
        <f>F5+D5</f>
        <v>70.919324577861161</v>
      </c>
      <c r="H5" s="7">
        <v>17220</v>
      </c>
      <c r="I5" s="13">
        <f>H6/H5*100*0.9</f>
        <v>72.125435540069688</v>
      </c>
      <c r="J5" s="6" t="s">
        <v>15</v>
      </c>
      <c r="K5" s="13">
        <v>0</v>
      </c>
      <c r="L5" s="20">
        <f>K5+I5</f>
        <v>72.125435540069688</v>
      </c>
      <c r="M5" s="7">
        <v>17220</v>
      </c>
      <c r="N5" s="13">
        <f>M6/M5*90</f>
        <v>71.080139372822302</v>
      </c>
      <c r="O5" s="6" t="s">
        <v>15</v>
      </c>
      <c r="P5" s="13">
        <v>0</v>
      </c>
      <c r="Q5" s="20">
        <f>P5+N5</f>
        <v>71.080139372822302</v>
      </c>
      <c r="R5" s="7">
        <v>20910</v>
      </c>
      <c r="S5" s="13">
        <f>R6/R5*90</f>
        <v>75.753228120516496</v>
      </c>
      <c r="T5" s="6" t="s">
        <v>15</v>
      </c>
      <c r="U5" s="13">
        <v>0</v>
      </c>
      <c r="V5" s="20">
        <f t="shared" si="0"/>
        <v>75.753228120516496</v>
      </c>
      <c r="W5" s="7">
        <v>24600</v>
      </c>
      <c r="X5" s="13">
        <f>W4/W5*90</f>
        <v>85.05</v>
      </c>
      <c r="Y5" s="6" t="s">
        <v>15</v>
      </c>
      <c r="Z5" s="13">
        <v>0</v>
      </c>
      <c r="AA5" s="20">
        <f t="shared" si="1"/>
        <v>85.05</v>
      </c>
      <c r="AB5" s="7">
        <v>20910</v>
      </c>
      <c r="AC5" s="13">
        <f>AB6/AB5*90</f>
        <v>68.436154949784793</v>
      </c>
      <c r="AD5" s="6" t="s">
        <v>15</v>
      </c>
      <c r="AE5" s="13">
        <v>0</v>
      </c>
      <c r="AF5" s="20">
        <f t="shared" si="2"/>
        <v>68.436154949784793</v>
      </c>
    </row>
    <row r="6" spans="2:32" ht="45">
      <c r="B6" s="10" t="s">
        <v>16</v>
      </c>
      <c r="C6" s="16">
        <v>12600</v>
      </c>
      <c r="D6" s="17">
        <f>C6/C6*90</f>
        <v>90</v>
      </c>
      <c r="E6" s="18" t="s">
        <v>12</v>
      </c>
      <c r="F6" s="17">
        <v>10</v>
      </c>
      <c r="G6" s="20">
        <f>F6+D6</f>
        <v>100</v>
      </c>
      <c r="H6" s="16">
        <v>13800</v>
      </c>
      <c r="I6" s="17">
        <f>H6/H6*100*0.9</f>
        <v>90</v>
      </c>
      <c r="J6" s="18" t="s">
        <v>12</v>
      </c>
      <c r="K6" s="17">
        <v>10</v>
      </c>
      <c r="L6" s="20">
        <f>K6+I6</f>
        <v>100</v>
      </c>
      <c r="M6" s="16">
        <v>13600</v>
      </c>
      <c r="N6" s="17">
        <f>M6/M6*90</f>
        <v>90</v>
      </c>
      <c r="O6" s="18" t="s">
        <v>12</v>
      </c>
      <c r="P6" s="17">
        <v>10</v>
      </c>
      <c r="Q6" s="20">
        <f>P6+N6</f>
        <v>100</v>
      </c>
      <c r="R6" s="7">
        <v>17600</v>
      </c>
      <c r="S6" s="19">
        <f>R6/R6*90</f>
        <v>90</v>
      </c>
      <c r="T6" s="6" t="s">
        <v>17</v>
      </c>
      <c r="U6" s="19">
        <v>5</v>
      </c>
      <c r="V6" s="20">
        <f t="shared" si="0"/>
        <v>95</v>
      </c>
      <c r="W6" s="7">
        <v>27800</v>
      </c>
      <c r="X6" s="19">
        <f>W4/W6*90</f>
        <v>75.260071942446032</v>
      </c>
      <c r="Y6" s="6" t="s">
        <v>12</v>
      </c>
      <c r="Z6" s="19">
        <v>10</v>
      </c>
      <c r="AA6" s="20">
        <f t="shared" si="1"/>
        <v>85.260071942446032</v>
      </c>
      <c r="AB6" s="7">
        <v>15900</v>
      </c>
      <c r="AC6" s="19">
        <f>AB6/AB6*90</f>
        <v>90</v>
      </c>
      <c r="AD6" s="6" t="s">
        <v>15</v>
      </c>
      <c r="AE6" s="19">
        <v>0</v>
      </c>
      <c r="AF6" s="20">
        <f t="shared" si="2"/>
        <v>90</v>
      </c>
    </row>
    <row r="7" spans="2:32" ht="57.75" thickBot="1">
      <c r="B7" s="11" t="s">
        <v>19</v>
      </c>
      <c r="C7" s="8">
        <v>14760</v>
      </c>
      <c r="D7" s="14">
        <f>C6/C7*90</f>
        <v>76.829268292682926</v>
      </c>
      <c r="E7" s="9" t="s">
        <v>17</v>
      </c>
      <c r="F7" s="14">
        <v>5</v>
      </c>
      <c r="G7" s="22">
        <f>F7+D7</f>
        <v>81.829268292682926</v>
      </c>
      <c r="H7" s="8">
        <v>14760</v>
      </c>
      <c r="I7" s="14">
        <f>H6/H7*90</f>
        <v>84.146341463414629</v>
      </c>
      <c r="J7" s="9" t="s">
        <v>17</v>
      </c>
      <c r="K7" s="14">
        <v>5</v>
      </c>
      <c r="L7" s="22">
        <f>K7+I7</f>
        <v>89.146341463414629</v>
      </c>
      <c r="M7" s="8">
        <v>18450</v>
      </c>
      <c r="N7" s="14">
        <f>M6/M7*90</f>
        <v>66.341463414634148</v>
      </c>
      <c r="O7" s="9" t="s">
        <v>17</v>
      </c>
      <c r="P7" s="14">
        <v>5</v>
      </c>
      <c r="Q7" s="22">
        <f>P7+N7</f>
        <v>71.341463414634148</v>
      </c>
      <c r="R7" s="8">
        <v>22140</v>
      </c>
      <c r="S7" s="14">
        <f>R6/R7*90</f>
        <v>71.544715447154474</v>
      </c>
      <c r="T7" s="9" t="s">
        <v>17</v>
      </c>
      <c r="U7" s="14">
        <v>5</v>
      </c>
      <c r="V7" s="22">
        <f>U7+S7</f>
        <v>76.544715447154474</v>
      </c>
      <c r="W7" s="8">
        <v>36900</v>
      </c>
      <c r="X7" s="14">
        <f>W4/W7*90</f>
        <v>56.7</v>
      </c>
      <c r="Y7" s="9" t="s">
        <v>17</v>
      </c>
      <c r="Z7" s="14">
        <v>5</v>
      </c>
      <c r="AA7" s="22">
        <f>Z7+X7</f>
        <v>61.7</v>
      </c>
      <c r="AB7" s="8">
        <v>27060</v>
      </c>
      <c r="AC7" s="14">
        <f>AB6/AB7*90</f>
        <v>52.882483370288242</v>
      </c>
      <c r="AD7" s="9" t="s">
        <v>17</v>
      </c>
      <c r="AE7" s="14">
        <v>5</v>
      </c>
      <c r="AF7" s="22">
        <f>AE7+AC7</f>
        <v>57.882483370288242</v>
      </c>
    </row>
    <row r="8" spans="2:32">
      <c r="C8" s="4"/>
      <c r="D8" s="2"/>
      <c r="E8" s="3"/>
      <c r="F8" s="2"/>
      <c r="G8" s="2"/>
      <c r="H8" s="4"/>
      <c r="I8" s="2"/>
      <c r="J8" s="2"/>
      <c r="K8" s="2"/>
      <c r="L8" s="23"/>
      <c r="M8" s="4"/>
      <c r="R8" s="4"/>
      <c r="W8" s="4"/>
      <c r="AB8" s="4"/>
    </row>
    <row r="9" spans="2:32">
      <c r="C9" s="4"/>
      <c r="D9" s="2"/>
      <c r="E9" s="3"/>
      <c r="F9" s="2"/>
      <c r="G9" s="2"/>
      <c r="H9" s="4"/>
      <c r="I9" s="2"/>
      <c r="J9" s="2"/>
      <c r="K9" s="2"/>
      <c r="L9" s="23"/>
      <c r="M9" s="4"/>
      <c r="R9" s="4"/>
      <c r="W9" s="4"/>
      <c r="AB9" s="4"/>
    </row>
    <row r="10" spans="2:32">
      <c r="C10" s="4"/>
      <c r="D10" s="2"/>
      <c r="E10" s="3"/>
      <c r="F10" s="2"/>
      <c r="G10" s="2"/>
      <c r="H10" s="4"/>
      <c r="I10" s="2"/>
      <c r="J10" s="2"/>
      <c r="K10" s="2"/>
      <c r="L10" s="23"/>
      <c r="M10" s="4"/>
      <c r="R10" s="4"/>
      <c r="W10" s="4"/>
      <c r="AB10" s="4"/>
    </row>
    <row r="11" spans="2:32">
      <c r="C11" s="4"/>
      <c r="D11" s="2"/>
      <c r="E11" s="3"/>
      <c r="F11" s="2"/>
      <c r="G11" s="2"/>
      <c r="H11" s="4"/>
      <c r="I11" s="2"/>
      <c r="J11" s="2"/>
      <c r="K11" s="2"/>
      <c r="L11" s="23"/>
      <c r="M11" s="4"/>
      <c r="R11" s="4"/>
      <c r="W11" s="4"/>
    </row>
    <row r="12" spans="2:32">
      <c r="C12" s="4"/>
      <c r="D12" s="2"/>
      <c r="E12" s="3"/>
      <c r="F12" s="2"/>
      <c r="G12" s="2"/>
      <c r="H12" s="4"/>
      <c r="I12" s="2"/>
      <c r="J12" s="2"/>
      <c r="K12" s="2"/>
      <c r="L12" s="23"/>
      <c r="M12" s="4"/>
      <c r="R12" s="4"/>
      <c r="W12" s="4"/>
    </row>
    <row r="13" spans="2:32">
      <c r="C13" s="4"/>
      <c r="D13" s="2"/>
      <c r="E13" s="3"/>
      <c r="F13" s="2"/>
      <c r="G13" s="2"/>
      <c r="H13" s="4"/>
      <c r="I13" s="2"/>
      <c r="J13" s="2"/>
      <c r="K13" s="2"/>
      <c r="L13" s="23"/>
      <c r="M13" s="4"/>
      <c r="R13" s="4"/>
      <c r="W13" s="4"/>
    </row>
    <row r="14" spans="2:32">
      <c r="C14" s="4"/>
      <c r="D14" s="2"/>
      <c r="E14" s="3"/>
      <c r="F14" s="2"/>
      <c r="G14" s="2"/>
      <c r="H14" s="4"/>
      <c r="I14" s="2"/>
      <c r="J14" s="2"/>
      <c r="K14" s="2"/>
      <c r="L14" s="23"/>
      <c r="M14" s="4"/>
    </row>
    <row r="15" spans="2:32">
      <c r="C15" s="4"/>
      <c r="D15" s="2"/>
      <c r="E15" s="3"/>
      <c r="F15" s="2"/>
      <c r="G15" s="2"/>
      <c r="H15" s="4"/>
      <c r="I15" s="2"/>
      <c r="J15" s="2"/>
      <c r="K15" s="2"/>
      <c r="L15" s="23"/>
      <c r="M15" s="4"/>
    </row>
    <row r="16" spans="2:32">
      <c r="C16" s="4"/>
      <c r="D16" s="2"/>
      <c r="E16" s="3"/>
      <c r="F16" s="2"/>
      <c r="G16" s="2"/>
      <c r="H16" s="4"/>
      <c r="I16" s="2"/>
      <c r="J16" s="2"/>
      <c r="K16" s="2"/>
      <c r="L16" s="23"/>
      <c r="M16" s="4"/>
    </row>
    <row r="17" spans="3:12">
      <c r="C17" s="4"/>
      <c r="D17" s="2"/>
      <c r="E17" s="2"/>
      <c r="F17" s="2"/>
      <c r="G17" s="2"/>
      <c r="H17" s="2"/>
      <c r="I17" s="2"/>
      <c r="J17" s="2"/>
      <c r="K17" s="2"/>
      <c r="L17" s="23"/>
    </row>
    <row r="18" spans="3:12">
      <c r="C18" s="4"/>
      <c r="D18" s="2"/>
      <c r="E18" s="2"/>
      <c r="F18" s="2"/>
      <c r="G18" s="2"/>
      <c r="H18" s="2"/>
      <c r="I18" s="2"/>
      <c r="J18" s="2"/>
      <c r="K18" s="2"/>
      <c r="L18" s="23"/>
    </row>
    <row r="19" spans="3:12">
      <c r="C19" s="4"/>
      <c r="D19" s="2"/>
      <c r="E19" s="2"/>
      <c r="F19" s="2"/>
      <c r="G19" s="2"/>
      <c r="H19" s="2"/>
      <c r="I19" s="2"/>
      <c r="J19" s="2"/>
      <c r="K19" s="2"/>
      <c r="L19" s="23"/>
    </row>
    <row r="20" spans="3:12">
      <c r="C20" s="4"/>
      <c r="D20" s="2"/>
      <c r="E20" s="2"/>
      <c r="F20" s="2"/>
      <c r="G20" s="2"/>
      <c r="H20" s="2"/>
      <c r="I20" s="2"/>
      <c r="J20" s="2"/>
      <c r="K20" s="2"/>
      <c r="L20" s="23"/>
    </row>
    <row r="21" spans="3:12">
      <c r="C21" s="4"/>
      <c r="D21" s="2"/>
      <c r="E21" s="2"/>
      <c r="F21" s="2"/>
      <c r="G21" s="2"/>
      <c r="H21" s="2"/>
      <c r="I21" s="2"/>
      <c r="J21" s="2"/>
      <c r="K21" s="2"/>
      <c r="L21" s="23"/>
    </row>
    <row r="22" spans="3:12">
      <c r="C22" s="4"/>
      <c r="D22" s="2"/>
      <c r="E22" s="2"/>
      <c r="F22" s="2"/>
      <c r="G22" s="2"/>
      <c r="H22" s="2"/>
      <c r="I22" s="2"/>
      <c r="J22" s="2"/>
      <c r="K22" s="2"/>
      <c r="L22" s="23"/>
    </row>
    <row r="23" spans="3:12">
      <c r="C23" s="2"/>
      <c r="D23" s="2"/>
      <c r="E23" s="2"/>
      <c r="F23" s="2"/>
      <c r="G23" s="2"/>
      <c r="H23" s="2"/>
      <c r="I23" s="2"/>
      <c r="J23" s="2"/>
      <c r="K23" s="2"/>
      <c r="L23" s="23"/>
    </row>
    <row r="24" spans="3:12">
      <c r="C24" s="2"/>
      <c r="D24" s="2"/>
      <c r="E24" s="2"/>
      <c r="F24" s="2"/>
      <c r="G24" s="2"/>
      <c r="H24" s="2"/>
      <c r="I24" s="2"/>
      <c r="J24" s="2"/>
      <c r="K24" s="2"/>
      <c r="L24" s="23"/>
    </row>
  </sheetData>
  <mergeCells count="13">
    <mergeCell ref="R1:V1"/>
    <mergeCell ref="W1:AA1"/>
    <mergeCell ref="AB1:AF1"/>
    <mergeCell ref="B1:B2"/>
    <mergeCell ref="C1:G1"/>
    <mergeCell ref="H1:L1"/>
    <mergeCell ref="M1:Q1"/>
    <mergeCell ref="AB3:AF3"/>
    <mergeCell ref="C3:G3"/>
    <mergeCell ref="H3:L3"/>
    <mergeCell ref="M3:Q3"/>
    <mergeCell ref="R3:V3"/>
    <mergeCell ref="W3:AA3"/>
  </mergeCells>
  <printOptions horizontalCentered="1"/>
  <pageMargins left="0" right="0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zbiorcze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cp:lastPrinted>2016-05-09T12:33:46Z</cp:lastPrinted>
  <dcterms:created xsi:type="dcterms:W3CDTF">2016-04-08T08:02:49Z</dcterms:created>
  <dcterms:modified xsi:type="dcterms:W3CDTF">2016-05-12T10:17:52Z</dcterms:modified>
</cp:coreProperties>
</file>